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\Documents\ISSSTE\2025 Temas\Anuario Estadístico 2024\Anuario Estadístico 2024 1.0\17 Atención prventiva\"/>
    </mc:Choice>
  </mc:AlternateContent>
  <xr:revisionPtr revIDLastSave="0" documentId="13_ncr:1_{0FA75B62-AAFA-4102-9336-4CEF2D5173F0}" xr6:coauthVersionLast="47" xr6:coauthVersionMax="47" xr10:uidLastSave="{00000000-0000-0000-0000-000000000000}"/>
  <bookViews>
    <workbookView xWindow="-120" yWindow="-120" windowWidth="29040" windowHeight="15720" xr2:uid="{C5A0AF87-F9D8-469E-B2FA-3BE32CE899AA}"/>
  </bookViews>
  <sheets>
    <sheet name="17.2.1_2024" sheetId="1" r:id="rId1"/>
  </sheets>
  <definedNames>
    <definedName name="_xlnm.Print_Area" localSheetId="0">'17.2.1_2024'!$A$1:$N$31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1" l="1"/>
  <c r="E11" i="1"/>
  <c r="F11" i="1"/>
  <c r="G11" i="1"/>
  <c r="H11" i="1"/>
  <c r="I11" i="1"/>
  <c r="J11" i="1"/>
  <c r="K11" i="1"/>
  <c r="L11" i="1"/>
  <c r="M11" i="1"/>
  <c r="N31" i="1"/>
  <c r="N30" i="1"/>
  <c r="N29" i="1"/>
  <c r="N28" i="1"/>
  <c r="N27" i="1"/>
  <c r="N18" i="1"/>
  <c r="N22" i="1"/>
  <c r="N21" i="1"/>
  <c r="N19" i="1"/>
  <c r="N17" i="1"/>
  <c r="N16" i="1"/>
  <c r="N15" i="1"/>
  <c r="N14" i="1"/>
  <c r="N12" i="1"/>
  <c r="N13" i="1"/>
  <c r="B20" i="1"/>
  <c r="B11" i="1" s="1"/>
  <c r="C20" i="1"/>
  <c r="C11" i="1" s="1"/>
  <c r="N26" i="1"/>
  <c r="N25" i="1"/>
  <c r="N24" i="1"/>
  <c r="N23" i="1"/>
  <c r="N20" i="1" l="1"/>
  <c r="N11" i="1"/>
</calcChain>
</file>

<file path=xl/sharedStrings.xml><?xml version="1.0" encoding="utf-8"?>
<sst xmlns="http://schemas.openxmlformats.org/spreadsheetml/2006/main" count="39" uniqueCount="38">
  <si>
    <t>Tipo de estudio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</si>
  <si>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</si>
  <si>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</si>
  <si>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</si>
  <si>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</si>
  <si>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</si>
  <si>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</si>
  <si>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</si>
  <si>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</si>
  <si>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</si>
  <si>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</si>
  <si>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</si>
  <si>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</si>
  <si>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</si>
  <si>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Mes</t>
  </si>
  <si>
    <t>Anuario Estadístico 2024</t>
  </si>
  <si>
    <t>17.2.1 Estudios realizados en la CLIDDA por tipo según mes, 2024</t>
  </si>
  <si>
    <t>Fuente: CLIDDA, 2024</t>
  </si>
  <si>
    <t>Química sanguínea</t>
  </si>
  <si>
    <t>Biometría hemática</t>
  </si>
  <si>
    <t>Examen general de orina</t>
  </si>
  <si>
    <t>Citología vaginal</t>
  </si>
  <si>
    <t>Electrocardiograma</t>
  </si>
  <si>
    <t>Tensión arterial de pie</t>
  </si>
  <si>
    <t>Tensión arterial en decúbito</t>
  </si>
  <si>
    <t>Antropometría</t>
  </si>
  <si>
    <t>Audiometría</t>
  </si>
  <si>
    <t>Refractometría</t>
  </si>
  <si>
    <t>Tonometría</t>
  </si>
  <si>
    <t>Colposcopía</t>
  </si>
  <si>
    <t>Antígeno prostático (sangre)</t>
  </si>
  <si>
    <t>Prueba de detección de virus de inmunodeficiencia</t>
  </si>
  <si>
    <t>Espirometría</t>
  </si>
  <si>
    <t>Ultrasonidos</t>
  </si>
  <si>
    <t>Mastografías</t>
  </si>
  <si>
    <t>Placas simples</t>
  </si>
  <si>
    <t>Densitometrías</t>
  </si>
  <si>
    <t>Ortopantomografías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</si>
</sst>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3" fontId="1" fillId="0" borderId="0" xfId="0" applyNumberFormat="1" applyFont="1" applyAlignment="1">
      <alignment horizontal="right"/>
    </xf>
    <xf numFmtId="0" fontId="1" fillId="0" borderId="0" xfId="0" applyFont="1"/>
    <xf numFmtId="0" fontId="5" fillId="0" borderId="0" xfId="0" applyFont="1"/>
    <xf numFmtId="3" fontId="4" fillId="0" borderId="0" xfId="0" applyNumberFormat="1" applyFont="1" applyAlignment="1">
      <alignment horizontal="right"/>
    </xf>
    <xf numFmtId="1" fontId="1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3" fontId="5" fillId="0" borderId="0" xfId="0" applyNumberFormat="1" applyFont="1" applyAlignment="1">
      <alignment horizontal="right" vertical="center"/>
    </xf>
    <xf numFmtId="164" fontId="5" fillId="0" borderId="0" xfId="0" applyNumberFormat="1" applyFont="1"/>
    <xf numFmtId="37" fontId="1" fillId="0" borderId="0" xfId="0" applyNumberFormat="1" applyFont="1" applyAlignment="1">
      <alignment horizontal="right" vertical="center"/>
    </xf>
    <xf numFmtId="164" fontId="5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3" fontId="5" fillId="0" borderId="2" xfId="0" applyNumberFormat="1" applyFont="1" applyBorder="1"/>
    <xf numFmtId="0" fontId="2" fillId="0" borderId="0" xfId="0" applyFont="1" applyAlignment="1">
      <alignment horizontal="right"/>
    </xf>
    <xf numFmtId="3" fontId="5" fillId="0" borderId="0" xfId="0" applyNumberFormat="1" applyFont="1"/>
    <xf numFmtId="3" fontId="5" fillId="2" borderId="0" xfId="0" applyNumberFormat="1" applyFont="1" applyFill="1"/>
    <xf numFmtId="3" fontId="5" fillId="0" borderId="0" xfId="0" applyNumberFormat="1" applyFont="1" applyAlignment="1">
      <alignment horizontal="right"/>
    </xf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6" fillId="0" borderId="0" xfId="0" applyFont="1" applyAlignment="1">
      <alignment horizontal="left" vertical="center" wrapText="1"/>
    </xf>
    <xf numFmtId="3" fontId="7" fillId="0" borderId="0" xfId="0" applyNumberFormat="1" applyFont="1"/>
    <xf numFmtId="3" fontId="5" fillId="2" borderId="0" xfId="0" applyNumberFormat="1" applyFont="1" applyFill="1" applyAlignment="1">
      <alignment horizontal="right"/>
    </xf>
    <xf numFmtId="3" fontId="1" fillId="0" borderId="0" xfId="0" applyNumberFormat="1" applyFont="1"/>
    <xf numFmtId="0" fontId="2" fillId="0" borderId="0" xfId="0" applyFont="1"/>
    <xf numFmtId="0" fontId="3" fillId="0" borderId="0" xfId="0" applyFont="1" applyAlignment="1">
      <alignment vertical="center"/>
    </xf>
    <xf numFmtId="0" fontId="8" fillId="0" borderId="0" xfId="0" applyFont="1"/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B8C1B2DC-2542-44EA-BD5E-A93EC3998DA6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180625</xdr:colOff>
      <xdr:row>4</xdr:row>
      <xdr:rowOff>14053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2884C8E-8C5C-4144-87D0-B618C09C98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507696" cy="7352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AD5410-1EF7-4E6F-8A68-3D3EDF5BA96B}">
  <dimension ref="A1:V32"/>
  <sheetViews>
    <sheetView showGridLines="0" tabSelected="1" zoomScale="70" zoomScaleNormal="70" workbookViewId="0">
      <selection activeCell="C5" sqref="C5"/>
    </sheetView>
  </sheetViews>
  <sheetFormatPr baseColWidth="10" defaultColWidth="11.42578125" defaultRowHeight="14.25" x14ac:dyDescent="0.2"/>
  <cols>
    <col min="1" max="1" width="52.42578125" style="3" customWidth="1"/>
    <col min="2" max="14" width="12.42578125" style="3" customWidth="1"/>
    <col min="15" max="15" width="11.42578125" style="2"/>
    <col min="16" max="16" width="14.28515625" style="2" customWidth="1"/>
    <col min="17" max="17" width="15" style="2" customWidth="1"/>
    <col min="18" max="18" width="11.42578125" style="3"/>
    <col min="19" max="19" width="13.5703125" style="3" customWidth="1"/>
    <col min="20" max="16384" width="11.42578125" style="3"/>
  </cols>
  <sheetData>
    <row r="1" spans="1:20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20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20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20" ht="15" x14ac:dyDescent="0.2"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14" t="s">
        <v>15</v>
      </c>
    </row>
    <row r="5" spans="1:20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7" spans="1:20" ht="18" x14ac:dyDescent="0.2">
      <c r="A7" s="26" t="s">
        <v>16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</row>
    <row r="8" spans="1:20" ht="15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</row>
    <row r="9" spans="1:20" ht="15" x14ac:dyDescent="0.2">
      <c r="A9" s="28" t="s">
        <v>0</v>
      </c>
      <c r="B9" s="29" t="s">
        <v>14</v>
      </c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</row>
    <row r="10" spans="1:20" x14ac:dyDescent="0.2">
      <c r="A10" s="28"/>
      <c r="B10" s="12" t="s">
        <v>1</v>
      </c>
      <c r="C10" s="12" t="s">
        <v>2</v>
      </c>
      <c r="D10" s="12" t="s">
        <v>3</v>
      </c>
      <c r="E10" s="12" t="s">
        <v>4</v>
      </c>
      <c r="F10" s="12" t="s">
        <v>5</v>
      </c>
      <c r="G10" s="12" t="s">
        <v>6</v>
      </c>
      <c r="H10" s="12" t="s">
        <v>7</v>
      </c>
      <c r="I10" s="12" t="s">
        <v>8</v>
      </c>
      <c r="J10" s="12" t="s">
        <v>9</v>
      </c>
      <c r="K10" s="12" t="s">
        <v>10</v>
      </c>
      <c r="L10" s="12" t="s">
        <v>11</v>
      </c>
      <c r="M10" s="12" t="s">
        <v>12</v>
      </c>
      <c r="N10" s="12" t="s">
        <v>13</v>
      </c>
    </row>
    <row r="11" spans="1:20" ht="15.75" x14ac:dyDescent="0.25">
      <c r="A11" s="21" t="s">
        <v>13</v>
      </c>
      <c r="B11" s="22">
        <f t="shared" ref="B11:N11" si="0">+SUM(B12:B31)</f>
        <v>19886</v>
      </c>
      <c r="C11" s="22">
        <f t="shared" si="0"/>
        <v>30209</v>
      </c>
      <c r="D11" s="22">
        <f t="shared" si="0"/>
        <v>29702</v>
      </c>
      <c r="E11" s="22">
        <f t="shared" si="0"/>
        <v>37461</v>
      </c>
      <c r="F11" s="22">
        <f t="shared" si="0"/>
        <v>37268</v>
      </c>
      <c r="G11" s="22">
        <f t="shared" si="0"/>
        <v>32475</v>
      </c>
      <c r="H11" s="22">
        <f t="shared" si="0"/>
        <v>30095</v>
      </c>
      <c r="I11" s="22">
        <f t="shared" si="0"/>
        <v>30698</v>
      </c>
      <c r="J11" s="22">
        <f t="shared" si="0"/>
        <v>30582</v>
      </c>
      <c r="K11" s="22">
        <f t="shared" si="0"/>
        <v>36129</v>
      </c>
      <c r="L11" s="22">
        <f t="shared" si="0"/>
        <v>30623</v>
      </c>
      <c r="M11" s="22">
        <f t="shared" si="0"/>
        <v>22166</v>
      </c>
      <c r="N11" s="22">
        <f t="shared" si="0"/>
        <v>367294</v>
      </c>
    </row>
    <row r="12" spans="1:20" ht="15" x14ac:dyDescent="0.2">
      <c r="A12" s="18" t="s">
        <v>18</v>
      </c>
      <c r="B12" s="16">
        <v>1611</v>
      </c>
      <c r="C12" s="16">
        <v>2474</v>
      </c>
      <c r="D12" s="16">
        <v>2383</v>
      </c>
      <c r="E12" s="16">
        <v>3031</v>
      </c>
      <c r="F12" s="16">
        <v>3035</v>
      </c>
      <c r="G12" s="16">
        <v>2880</v>
      </c>
      <c r="H12" s="16">
        <v>2475</v>
      </c>
      <c r="I12" s="16">
        <v>2514</v>
      </c>
      <c r="J12" s="16">
        <v>2510</v>
      </c>
      <c r="K12" s="16">
        <v>2959</v>
      </c>
      <c r="L12" s="16">
        <v>2487</v>
      </c>
      <c r="M12" s="16">
        <v>1745</v>
      </c>
      <c r="N12" s="16">
        <f>SUM(B12:M12)</f>
        <v>30104</v>
      </c>
      <c r="P12" s="5"/>
      <c r="Q12" s="11"/>
      <c r="T12" s="9"/>
    </row>
    <row r="13" spans="1:20" x14ac:dyDescent="0.2">
      <c r="A13" s="2" t="s">
        <v>19</v>
      </c>
      <c r="B13" s="16">
        <v>1611</v>
      </c>
      <c r="C13" s="16">
        <v>2474</v>
      </c>
      <c r="D13" s="16">
        <v>2383</v>
      </c>
      <c r="E13" s="16">
        <v>3031</v>
      </c>
      <c r="F13" s="16">
        <v>3035</v>
      </c>
      <c r="G13" s="16">
        <v>2880</v>
      </c>
      <c r="H13" s="16">
        <v>2475</v>
      </c>
      <c r="I13" s="16">
        <v>2514</v>
      </c>
      <c r="J13" s="16">
        <v>2510</v>
      </c>
      <c r="K13" s="16">
        <v>2959</v>
      </c>
      <c r="L13" s="16">
        <v>2487</v>
      </c>
      <c r="M13" s="16">
        <v>1745</v>
      </c>
      <c r="N13" s="16">
        <f>SUM(B13:M13)</f>
        <v>30104</v>
      </c>
    </row>
    <row r="14" spans="1:20" x14ac:dyDescent="0.2">
      <c r="A14" s="2" t="s">
        <v>20</v>
      </c>
      <c r="B14" s="16">
        <v>1553</v>
      </c>
      <c r="C14" s="16">
        <v>2423</v>
      </c>
      <c r="D14" s="16">
        <v>2292</v>
      </c>
      <c r="E14" s="16">
        <v>2931</v>
      </c>
      <c r="F14" s="16">
        <v>2942</v>
      </c>
      <c r="G14" s="16">
        <v>2808</v>
      </c>
      <c r="H14" s="16">
        <v>2401</v>
      </c>
      <c r="I14" s="16">
        <v>2441</v>
      </c>
      <c r="J14" s="16">
        <v>2431</v>
      </c>
      <c r="K14" s="16">
        <v>2863</v>
      </c>
      <c r="L14" s="16">
        <v>2438</v>
      </c>
      <c r="M14" s="16">
        <v>1690</v>
      </c>
      <c r="N14" s="16">
        <f t="shared" ref="N14:N15" si="1">SUM(B14:M14)</f>
        <v>29213</v>
      </c>
    </row>
    <row r="15" spans="1:20" x14ac:dyDescent="0.2">
      <c r="A15" s="2" t="s">
        <v>21</v>
      </c>
      <c r="B15" s="16">
        <v>884</v>
      </c>
      <c r="C15" s="16">
        <v>979</v>
      </c>
      <c r="D15" s="16">
        <v>1423</v>
      </c>
      <c r="E15" s="16">
        <v>1688</v>
      </c>
      <c r="F15" s="16">
        <v>1606</v>
      </c>
      <c r="G15" s="16">
        <v>1262</v>
      </c>
      <c r="H15" s="16">
        <v>1045</v>
      </c>
      <c r="I15" s="16">
        <v>1156</v>
      </c>
      <c r="J15" s="16">
        <v>1032</v>
      </c>
      <c r="K15" s="16">
        <v>1244</v>
      </c>
      <c r="L15" s="16">
        <v>1197</v>
      </c>
      <c r="M15" s="16">
        <v>934</v>
      </c>
      <c r="N15" s="16">
        <f t="shared" si="1"/>
        <v>14450</v>
      </c>
    </row>
    <row r="16" spans="1:20" x14ac:dyDescent="0.2">
      <c r="A16" s="2" t="s">
        <v>22</v>
      </c>
      <c r="B16" s="16">
        <v>1611</v>
      </c>
      <c r="C16" s="16">
        <v>2474</v>
      </c>
      <c r="D16" s="16">
        <v>2383</v>
      </c>
      <c r="E16" s="16">
        <v>3031</v>
      </c>
      <c r="F16" s="16">
        <v>3035</v>
      </c>
      <c r="G16" s="16">
        <v>2880</v>
      </c>
      <c r="H16" s="16">
        <v>2475</v>
      </c>
      <c r="I16" s="16">
        <v>2514</v>
      </c>
      <c r="J16" s="16">
        <v>2510</v>
      </c>
      <c r="K16" s="16">
        <v>2959</v>
      </c>
      <c r="L16" s="16">
        <v>2487</v>
      </c>
      <c r="M16" s="16">
        <v>1745</v>
      </c>
      <c r="N16" s="16">
        <f t="shared" ref="N16:N22" si="2">SUM(B16:M16)</f>
        <v>30104</v>
      </c>
    </row>
    <row r="17" spans="1:22" x14ac:dyDescent="0.2">
      <c r="A17" s="18" t="s">
        <v>23</v>
      </c>
      <c r="B17" s="16">
        <v>3222</v>
      </c>
      <c r="C17" s="16">
        <v>4948</v>
      </c>
      <c r="D17" s="16">
        <v>4766</v>
      </c>
      <c r="E17" s="16">
        <v>6062</v>
      </c>
      <c r="F17" s="16">
        <v>6070</v>
      </c>
      <c r="G17" s="16">
        <v>5760</v>
      </c>
      <c r="H17" s="16">
        <v>4950</v>
      </c>
      <c r="I17" s="16">
        <v>5028</v>
      </c>
      <c r="J17" s="16">
        <v>5020</v>
      </c>
      <c r="K17" s="16">
        <v>5918</v>
      </c>
      <c r="L17" s="16">
        <v>4974</v>
      </c>
      <c r="M17" s="16">
        <v>3490</v>
      </c>
      <c r="N17" s="16">
        <f t="shared" si="2"/>
        <v>60208</v>
      </c>
    </row>
    <row r="18" spans="1:22" x14ac:dyDescent="0.2">
      <c r="A18" s="18" t="s">
        <v>24</v>
      </c>
      <c r="B18" s="16">
        <v>1611</v>
      </c>
      <c r="C18" s="16">
        <v>2474</v>
      </c>
      <c r="D18" s="16">
        <v>2383</v>
      </c>
      <c r="E18" s="16">
        <v>3031</v>
      </c>
      <c r="F18" s="16">
        <v>3035</v>
      </c>
      <c r="G18" s="16">
        <v>2880</v>
      </c>
      <c r="H18" s="16">
        <v>2475</v>
      </c>
      <c r="I18" s="16">
        <v>2514</v>
      </c>
      <c r="J18" s="16">
        <v>2510</v>
      </c>
      <c r="K18" s="16">
        <v>2959</v>
      </c>
      <c r="L18" s="16">
        <v>2487</v>
      </c>
      <c r="M18" s="16">
        <v>1745</v>
      </c>
      <c r="N18" s="16">
        <f t="shared" si="2"/>
        <v>30104</v>
      </c>
    </row>
    <row r="19" spans="1:22" x14ac:dyDescent="0.2">
      <c r="A19" s="18" t="s">
        <v>25</v>
      </c>
      <c r="B19" s="16">
        <v>1611</v>
      </c>
      <c r="C19" s="16">
        <v>2474</v>
      </c>
      <c r="D19" s="16">
        <v>2383</v>
      </c>
      <c r="E19" s="16">
        <v>3031</v>
      </c>
      <c r="F19" s="16">
        <v>3035</v>
      </c>
      <c r="G19" s="16">
        <v>2880</v>
      </c>
      <c r="H19" s="16">
        <v>2475</v>
      </c>
      <c r="I19" s="16">
        <v>2514</v>
      </c>
      <c r="J19" s="16">
        <v>2510</v>
      </c>
      <c r="K19" s="16">
        <v>2959</v>
      </c>
      <c r="L19" s="16">
        <v>2487</v>
      </c>
      <c r="M19" s="16">
        <v>1745</v>
      </c>
      <c r="N19" s="16">
        <f t="shared" si="2"/>
        <v>30104</v>
      </c>
    </row>
    <row r="20" spans="1:22" x14ac:dyDescent="0.2">
      <c r="A20" s="18" t="s">
        <v>26</v>
      </c>
      <c r="B20" s="16">
        <f t="shared" ref="B20:C20" si="3">SUM(B13)</f>
        <v>1611</v>
      </c>
      <c r="C20" s="16">
        <f t="shared" si="3"/>
        <v>2474</v>
      </c>
      <c r="D20" s="16">
        <v>2383</v>
      </c>
      <c r="E20" s="16">
        <v>3031</v>
      </c>
      <c r="F20" s="16">
        <v>2935</v>
      </c>
      <c r="G20" s="16">
        <v>0</v>
      </c>
      <c r="H20" s="16">
        <v>2475</v>
      </c>
      <c r="I20" s="16">
        <v>2514</v>
      </c>
      <c r="J20" s="16">
        <v>2510</v>
      </c>
      <c r="K20" s="16">
        <v>2959</v>
      </c>
      <c r="L20" s="16">
        <v>2487</v>
      </c>
      <c r="M20" s="16">
        <v>1745</v>
      </c>
      <c r="N20" s="16">
        <f t="shared" si="2"/>
        <v>27124</v>
      </c>
    </row>
    <row r="21" spans="1:22" x14ac:dyDescent="0.2">
      <c r="A21" s="18" t="s">
        <v>27</v>
      </c>
      <c r="B21" s="16">
        <v>1611</v>
      </c>
      <c r="C21" s="16">
        <v>2474</v>
      </c>
      <c r="D21" s="16">
        <v>2383</v>
      </c>
      <c r="E21" s="16">
        <v>3031</v>
      </c>
      <c r="F21" s="16">
        <v>3035</v>
      </c>
      <c r="G21" s="16">
        <v>2880</v>
      </c>
      <c r="H21" s="16">
        <v>2475</v>
      </c>
      <c r="I21" s="16">
        <v>2514</v>
      </c>
      <c r="J21" s="16">
        <v>2510</v>
      </c>
      <c r="K21" s="16">
        <v>2959</v>
      </c>
      <c r="L21" s="16">
        <v>2487</v>
      </c>
      <c r="M21" s="16">
        <v>1745</v>
      </c>
      <c r="N21" s="16">
        <f t="shared" si="2"/>
        <v>30104</v>
      </c>
    </row>
    <row r="22" spans="1:22" x14ac:dyDescent="0.2">
      <c r="A22" s="18" t="s">
        <v>28</v>
      </c>
      <c r="B22" s="16">
        <v>1611</v>
      </c>
      <c r="C22" s="16">
        <v>2474</v>
      </c>
      <c r="D22" s="16">
        <v>2383</v>
      </c>
      <c r="E22" s="16">
        <v>3031</v>
      </c>
      <c r="F22" s="16">
        <v>3035</v>
      </c>
      <c r="G22" s="16">
        <v>2880</v>
      </c>
      <c r="H22" s="16">
        <v>2475</v>
      </c>
      <c r="I22" s="16">
        <v>2514</v>
      </c>
      <c r="J22" s="16">
        <v>2510</v>
      </c>
      <c r="K22" s="16">
        <v>2959</v>
      </c>
      <c r="L22" s="16">
        <v>2487</v>
      </c>
      <c r="M22" s="16">
        <v>1745</v>
      </c>
      <c r="N22" s="16">
        <f t="shared" si="2"/>
        <v>30104</v>
      </c>
    </row>
    <row r="23" spans="1:22" x14ac:dyDescent="0.2">
      <c r="A23" s="18" t="s">
        <v>29</v>
      </c>
      <c r="B23" s="16">
        <v>52</v>
      </c>
      <c r="C23" s="16">
        <v>77</v>
      </c>
      <c r="D23" s="16">
        <v>64</v>
      </c>
      <c r="E23" s="16">
        <v>100</v>
      </c>
      <c r="F23" s="16">
        <v>130</v>
      </c>
      <c r="G23" s="16">
        <v>58</v>
      </c>
      <c r="H23" s="16">
        <v>25</v>
      </c>
      <c r="I23" s="16">
        <v>82</v>
      </c>
      <c r="J23" s="16">
        <v>51</v>
      </c>
      <c r="K23" s="16">
        <v>47</v>
      </c>
      <c r="L23" s="16">
        <v>58</v>
      </c>
      <c r="M23" s="16">
        <v>33</v>
      </c>
      <c r="N23" s="16">
        <f t="shared" ref="N23" si="4">SUM(B23:M23)</f>
        <v>777</v>
      </c>
    </row>
    <row r="24" spans="1:22" x14ac:dyDescent="0.2">
      <c r="A24" s="18" t="s">
        <v>30</v>
      </c>
      <c r="B24" s="24">
        <v>311</v>
      </c>
      <c r="C24" s="24">
        <v>965</v>
      </c>
      <c r="D24" s="16">
        <v>369</v>
      </c>
      <c r="E24" s="16">
        <v>566</v>
      </c>
      <c r="F24" s="16">
        <v>665</v>
      </c>
      <c r="G24" s="16">
        <v>984</v>
      </c>
      <c r="H24" s="16">
        <v>799</v>
      </c>
      <c r="I24" s="16">
        <v>727</v>
      </c>
      <c r="J24" s="16">
        <v>836</v>
      </c>
      <c r="K24" s="16">
        <v>975</v>
      </c>
      <c r="L24" s="16">
        <v>686</v>
      </c>
      <c r="M24" s="16">
        <v>373</v>
      </c>
      <c r="N24" s="16">
        <f t="shared" ref="N24:N31" si="5">SUM(B24:M24)</f>
        <v>8256</v>
      </c>
    </row>
    <row r="25" spans="1:22" x14ac:dyDescent="0.2">
      <c r="A25" s="18" t="s">
        <v>31</v>
      </c>
      <c r="B25" s="16">
        <v>9</v>
      </c>
      <c r="C25" s="16">
        <v>17</v>
      </c>
      <c r="D25" s="16">
        <v>19</v>
      </c>
      <c r="E25" s="16">
        <v>11</v>
      </c>
      <c r="F25" s="16">
        <v>14</v>
      </c>
      <c r="G25" s="16">
        <v>23</v>
      </c>
      <c r="H25" s="16">
        <v>17</v>
      </c>
      <c r="I25" s="16">
        <v>22</v>
      </c>
      <c r="J25" s="16">
        <v>14</v>
      </c>
      <c r="K25" s="16">
        <v>13</v>
      </c>
      <c r="L25" s="16">
        <v>16</v>
      </c>
      <c r="M25" s="16">
        <v>12</v>
      </c>
      <c r="N25" s="16">
        <f t="shared" si="5"/>
        <v>187</v>
      </c>
      <c r="P25" s="5"/>
      <c r="Q25" s="6"/>
      <c r="R25" s="7"/>
      <c r="S25" s="7"/>
      <c r="T25" s="7"/>
      <c r="U25" s="7"/>
    </row>
    <row r="26" spans="1:22" x14ac:dyDescent="0.2">
      <c r="A26" s="18" t="s">
        <v>32</v>
      </c>
      <c r="B26" s="17">
        <v>0</v>
      </c>
      <c r="C26" s="23">
        <v>0</v>
      </c>
      <c r="D26" s="23">
        <v>10</v>
      </c>
      <c r="E26" s="17">
        <v>18</v>
      </c>
      <c r="F26" s="17">
        <v>4</v>
      </c>
      <c r="G26" s="23">
        <v>5</v>
      </c>
      <c r="H26" s="23">
        <v>1</v>
      </c>
      <c r="I26" s="23">
        <v>0</v>
      </c>
      <c r="J26" s="17">
        <v>1</v>
      </c>
      <c r="K26" s="17">
        <v>0</v>
      </c>
      <c r="L26" s="17">
        <v>0</v>
      </c>
      <c r="M26" s="17">
        <v>9</v>
      </c>
      <c r="N26" s="17">
        <f t="shared" si="5"/>
        <v>48</v>
      </c>
      <c r="P26" s="5"/>
      <c r="Q26" s="6"/>
      <c r="R26" s="8"/>
      <c r="T26" s="9"/>
    </row>
    <row r="27" spans="1:22" x14ac:dyDescent="0.2">
      <c r="A27" s="19" t="s">
        <v>33</v>
      </c>
      <c r="B27" s="15">
        <v>173</v>
      </c>
      <c r="C27" s="15">
        <v>155</v>
      </c>
      <c r="D27" s="15">
        <v>200</v>
      </c>
      <c r="E27" s="15">
        <v>246</v>
      </c>
      <c r="F27" s="15">
        <v>159</v>
      </c>
      <c r="G27" s="15">
        <v>228</v>
      </c>
      <c r="H27" s="15">
        <v>131</v>
      </c>
      <c r="I27" s="15">
        <v>113</v>
      </c>
      <c r="J27" s="15">
        <v>184</v>
      </c>
      <c r="K27" s="15">
        <v>215</v>
      </c>
      <c r="L27" s="15">
        <v>130</v>
      </c>
      <c r="M27" s="15">
        <v>162</v>
      </c>
      <c r="N27" s="15">
        <f t="shared" si="5"/>
        <v>2096</v>
      </c>
      <c r="P27" s="5"/>
      <c r="Q27" s="6"/>
      <c r="R27" s="8"/>
      <c r="T27" s="9"/>
      <c r="V27" s="10"/>
    </row>
    <row r="28" spans="1:22" x14ac:dyDescent="0.2">
      <c r="A28" s="19" t="s">
        <v>34</v>
      </c>
      <c r="B28" s="15">
        <v>704</v>
      </c>
      <c r="C28" s="15">
        <v>779</v>
      </c>
      <c r="D28" s="15">
        <v>1065</v>
      </c>
      <c r="E28" s="15">
        <v>1271</v>
      </c>
      <c r="F28" s="15">
        <v>1285</v>
      </c>
      <c r="G28" s="15">
        <v>958</v>
      </c>
      <c r="H28" s="15">
        <v>693</v>
      </c>
      <c r="I28" s="15">
        <v>873</v>
      </c>
      <c r="J28" s="15">
        <v>690</v>
      </c>
      <c r="K28" s="15">
        <v>976</v>
      </c>
      <c r="L28" s="15">
        <v>904</v>
      </c>
      <c r="M28" s="15">
        <v>653</v>
      </c>
      <c r="N28" s="15">
        <f t="shared" si="5"/>
        <v>10851</v>
      </c>
      <c r="P28" s="5"/>
      <c r="Q28" s="6"/>
      <c r="R28" s="8"/>
      <c r="T28" s="9"/>
      <c r="V28" s="10"/>
    </row>
    <row r="29" spans="1:22" x14ac:dyDescent="0.2">
      <c r="A29" s="19" t="s">
        <v>35</v>
      </c>
      <c r="B29" s="15">
        <v>86</v>
      </c>
      <c r="C29" s="15">
        <v>72</v>
      </c>
      <c r="D29" s="15">
        <v>59</v>
      </c>
      <c r="E29" s="15">
        <v>46</v>
      </c>
      <c r="F29" s="15">
        <v>19</v>
      </c>
      <c r="G29" s="15">
        <v>35</v>
      </c>
      <c r="H29" s="15">
        <v>27</v>
      </c>
      <c r="I29" s="15">
        <v>2</v>
      </c>
      <c r="J29" s="15">
        <v>0</v>
      </c>
      <c r="K29" s="15">
        <v>1</v>
      </c>
      <c r="L29" s="15">
        <v>125</v>
      </c>
      <c r="M29" s="15">
        <v>390</v>
      </c>
      <c r="N29" s="15">
        <f t="shared" si="5"/>
        <v>862</v>
      </c>
      <c r="P29" s="5"/>
      <c r="Q29" s="6"/>
      <c r="R29" s="8"/>
      <c r="T29" s="9"/>
      <c r="V29" s="10"/>
    </row>
    <row r="30" spans="1:22" x14ac:dyDescent="0.2">
      <c r="A30" s="19" t="s">
        <v>36</v>
      </c>
      <c r="B30" s="15">
        <v>0</v>
      </c>
      <c r="C30" s="15">
        <v>0</v>
      </c>
      <c r="D30" s="15">
        <v>363</v>
      </c>
      <c r="E30" s="15">
        <v>270</v>
      </c>
      <c r="F30" s="15">
        <v>189</v>
      </c>
      <c r="G30" s="15">
        <v>189</v>
      </c>
      <c r="H30" s="15">
        <v>203</v>
      </c>
      <c r="I30" s="15">
        <v>142</v>
      </c>
      <c r="J30" s="15">
        <v>242</v>
      </c>
      <c r="K30" s="15">
        <v>205</v>
      </c>
      <c r="L30" s="15">
        <v>199</v>
      </c>
      <c r="M30" s="15">
        <v>460</v>
      </c>
      <c r="N30" s="15">
        <f t="shared" si="5"/>
        <v>2462</v>
      </c>
      <c r="P30" s="5"/>
      <c r="Q30" s="6"/>
      <c r="R30" s="8"/>
      <c r="T30" s="9"/>
      <c r="V30" s="10"/>
    </row>
    <row r="31" spans="1:22" x14ac:dyDescent="0.2">
      <c r="A31" s="20" t="s">
        <v>37</v>
      </c>
      <c r="B31" s="13">
        <v>4</v>
      </c>
      <c r="C31" s="13">
        <v>2</v>
      </c>
      <c r="D31" s="13">
        <v>8</v>
      </c>
      <c r="E31" s="13">
        <v>4</v>
      </c>
      <c r="F31" s="13">
        <v>5</v>
      </c>
      <c r="G31" s="13">
        <v>5</v>
      </c>
      <c r="H31" s="13">
        <v>3</v>
      </c>
      <c r="I31" s="13">
        <v>0</v>
      </c>
      <c r="J31" s="13">
        <v>1</v>
      </c>
      <c r="K31" s="13">
        <v>0</v>
      </c>
      <c r="L31" s="13">
        <v>0</v>
      </c>
      <c r="M31" s="13">
        <v>0</v>
      </c>
      <c r="N31" s="13">
        <f t="shared" si="5"/>
        <v>32</v>
      </c>
      <c r="P31" s="5"/>
      <c r="Q31" s="6"/>
      <c r="R31" s="8"/>
      <c r="T31" s="9"/>
      <c r="V31" s="10"/>
    </row>
    <row r="32" spans="1:22" x14ac:dyDescent="0.2">
      <c r="A32" s="27" t="s">
        <v>17</v>
      </c>
    </row>
  </sheetData>
  <mergeCells count="2">
    <mergeCell ref="A9:A10"/>
    <mergeCell ref="B9:N9"/>
  </mergeCells>
  <printOptions horizontalCentered="1" verticalCentered="1"/>
  <pageMargins left="0.25" right="0.25" top="0.75" bottom="0.75" header="0.3" footer="0.3"/>
  <pageSetup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17.2.1_2024</vt:lpstr>
      <vt:lpstr>'17.2.1_2024'!Área_de_impresión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Oscar Farfan Urbina</dc:creator>
  <cp:keywords/>
  <dc:description/>
  <cp:lastModifiedBy>Raúl René Rojas</cp:lastModifiedBy>
  <cp:revision/>
  <cp:lastPrinted>2025-02-04T20:23:36Z</cp:lastPrinted>
  <dcterms:created xsi:type="dcterms:W3CDTF">2023-03-15T00:30:21Z</dcterms:created>
  <dcterms:modified xsi:type="dcterms:W3CDTF">2025-03-24T18:03:06Z</dcterms:modified>
  <cp:category/>
  <cp:contentStatus/>
</cp:coreProperties>
</file>