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7.4_2013" sheetId="1" r:id="rId1"/>
  </sheets>
  <definedNames>
    <definedName name="_xlnm.Print_Area" localSheetId="0">'7.4_2013'!$A$1:$J$106</definedName>
  </definedNames>
  <calcPr calcId="125725"/>
</workbook>
</file>

<file path=xl/calcChain.xml><?xml version="1.0" encoding="utf-8"?>
<calcChain xmlns="http://schemas.openxmlformats.org/spreadsheetml/2006/main">
  <c r="G76" i="1"/>
  <c r="F76"/>
  <c r="E76"/>
  <c r="D76"/>
  <c r="C76"/>
  <c r="H69"/>
  <c r="H70"/>
  <c r="H72"/>
  <c r="H73"/>
  <c r="H74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F68"/>
  <c r="F66" s="1"/>
  <c r="G68"/>
  <c r="E68"/>
  <c r="D68"/>
  <c r="C68"/>
  <c r="G66"/>
  <c r="B76"/>
  <c r="B68"/>
  <c r="J23"/>
  <c r="I23"/>
  <c r="H23"/>
  <c r="G23"/>
  <c r="F23"/>
  <c r="E23"/>
  <c r="D23"/>
  <c r="C23"/>
  <c r="B23"/>
  <c r="J15"/>
  <c r="J13" s="1"/>
  <c r="I15"/>
  <c r="H15"/>
  <c r="G15"/>
  <c r="F15"/>
  <c r="E15"/>
  <c r="D15"/>
  <c r="C15"/>
  <c r="B15"/>
  <c r="G13" l="1"/>
  <c r="H76"/>
  <c r="H68"/>
  <c r="D66"/>
  <c r="B13"/>
  <c r="E66"/>
  <c r="C66"/>
  <c r="F13"/>
  <c r="D13"/>
  <c r="B66"/>
  <c r="I13"/>
  <c r="H13"/>
  <c r="E13"/>
  <c r="C13"/>
  <c r="H66" l="1"/>
</calcChain>
</file>

<file path=xl/sharedStrings.xml><?xml version="1.0" encoding="utf-8"?>
<sst xmlns="http://schemas.openxmlformats.org/spreadsheetml/2006/main" count="107" uniqueCount="74">
  <si>
    <t xml:space="preserve">                                                                                                                                        </t>
  </si>
  <si>
    <t>Agencias</t>
  </si>
  <si>
    <t>Hospedaje</t>
  </si>
  <si>
    <t>Aerovías</t>
  </si>
  <si>
    <t>Mexicana</t>
  </si>
  <si>
    <t>Interjet</t>
  </si>
  <si>
    <t>Aeromar</t>
  </si>
  <si>
    <t>Volaris</t>
  </si>
  <si>
    <t>Aviacsa</t>
  </si>
  <si>
    <t>Aeropac</t>
  </si>
  <si>
    <t>Aerocaribe</t>
  </si>
  <si>
    <t>Total</t>
  </si>
  <si>
    <t>Agencias D.F.</t>
  </si>
  <si>
    <t>Reforma</t>
  </si>
  <si>
    <t>AAPAUNAM</t>
  </si>
  <si>
    <t>Presidencia</t>
  </si>
  <si>
    <t>SEMARNAT</t>
  </si>
  <si>
    <t>San Fernando</t>
  </si>
  <si>
    <t>C. Judicatura</t>
  </si>
  <si>
    <t xml:space="preserve"> Aguascalientes, Ags.</t>
  </si>
  <si>
    <t xml:space="preserve"> Mexicali, B.C.</t>
  </si>
  <si>
    <t xml:space="preserve"> La Paz, B.C.S.</t>
  </si>
  <si>
    <t xml:space="preserve"> Campeche, Camp.</t>
  </si>
  <si>
    <t xml:space="preserve"> Saltillo, Coah.</t>
  </si>
  <si>
    <t xml:space="preserve"> Colima, Col.</t>
  </si>
  <si>
    <t xml:space="preserve"> Tuxtla, Gtz., Chis.</t>
  </si>
  <si>
    <t xml:space="preserve"> Chihuahua, Chih.</t>
  </si>
  <si>
    <t xml:space="preserve"> Durango, Dgo.</t>
  </si>
  <si>
    <t xml:space="preserve"> Celaya, Gto.</t>
  </si>
  <si>
    <t xml:space="preserve"> Acapulco, Gro.</t>
  </si>
  <si>
    <t xml:space="preserve"> Pachuca, Hgo.</t>
  </si>
  <si>
    <t xml:space="preserve"> Guadalajara, Jal.</t>
  </si>
  <si>
    <t xml:space="preserve"> Toluca, Méx.</t>
  </si>
  <si>
    <t xml:space="preserve"> Morelia, Mich.</t>
  </si>
  <si>
    <t xml:space="preserve"> Cuernavaca, Mor.</t>
  </si>
  <si>
    <t xml:space="preserve"> Tepic, Nay.</t>
  </si>
  <si>
    <t xml:space="preserve"> Monterrey, N.L.</t>
  </si>
  <si>
    <t xml:space="preserve"> Oaxaca, Oax.</t>
  </si>
  <si>
    <t xml:space="preserve"> Puebla, Pue.</t>
  </si>
  <si>
    <t xml:space="preserve"> Querétaro, Qro.</t>
  </si>
  <si>
    <t xml:space="preserve"> Chetumal, Q. Roo</t>
  </si>
  <si>
    <t xml:space="preserve"> San Luis Potosí, S.L.P.</t>
  </si>
  <si>
    <t xml:space="preserve"> Culiacán, Sin.</t>
  </si>
  <si>
    <t>Hermosillo, Son.</t>
  </si>
  <si>
    <t>Villahermosa, Tab.</t>
  </si>
  <si>
    <t>Tampico, Tamps.</t>
  </si>
  <si>
    <t>Jalapa, Ver.</t>
  </si>
  <si>
    <t>Mérida, Yuc.</t>
  </si>
  <si>
    <t>Zacatecas, Zac.</t>
  </si>
  <si>
    <t>Excursiones</t>
  </si>
  <si>
    <t>Agencias, D.F.</t>
  </si>
  <si>
    <t>Aguascalientes, Ags.</t>
  </si>
  <si>
    <t>Mexicali, B.C.</t>
  </si>
  <si>
    <t>La Paz, B.C.S.</t>
  </si>
  <si>
    <t>Campeche, Camp.</t>
  </si>
  <si>
    <t>Saltillo, Coah.</t>
  </si>
  <si>
    <t>Colima, Col.</t>
  </si>
  <si>
    <t>Tuxtla Gtz, Chis.</t>
  </si>
  <si>
    <t>Chihuahua, Chih.</t>
  </si>
  <si>
    <t>Durango, Dgo.</t>
  </si>
  <si>
    <t>Celaya, Gto.</t>
  </si>
  <si>
    <t>Acapulco, Gro.</t>
  </si>
  <si>
    <t xml:space="preserve"> Hermosillo, Son.</t>
  </si>
  <si>
    <t xml:space="preserve"> Villahermosa, Tab.</t>
  </si>
  <si>
    <t>Anuario Estadístico 2013</t>
  </si>
  <si>
    <t>Transportación Aérea</t>
  </si>
  <si>
    <t>Transporte Terrestre</t>
  </si>
  <si>
    <t>Paquetes Propios</t>
  </si>
  <si>
    <t>No Propios</t>
  </si>
  <si>
    <t>Balnearios y/o Parques Recreativos</t>
  </si>
  <si>
    <t>Agencias Estatales</t>
  </si>
  <si>
    <t>Grupos 
Especiales</t>
  </si>
  <si>
    <t>7.4 Reporte Nacional de Ventas en TURISSSTE (Miles) 
(Primera Parte)</t>
  </si>
  <si>
    <t>7.4 Reporte Nacional de Ventas en TURISSSTE (Miles) 
(Segunda Parte)</t>
  </si>
</sst>
</file>

<file path=xl/styles.xml><?xml version="1.0" encoding="utf-8"?>
<styleSheet xmlns="http://schemas.openxmlformats.org/spreadsheetml/2006/main">
  <numFmts count="4">
    <numFmt numFmtId="164" formatCode="#,##0_);\(#,##0\)"/>
    <numFmt numFmtId="165" formatCode="#,##0.0"/>
    <numFmt numFmtId="166" formatCode="#,##0.00_);\(#,##0.00\)"/>
    <numFmt numFmtId="167" formatCode="#,##0.0_);\(#,##0.0\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164" fontId="3" fillId="0" borderId="0" xfId="0" applyNumberFormat="1" applyFont="1" applyAlignment="1" applyProtection="1">
      <alignment horizontal="left"/>
    </xf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 applyProtection="1">
      <alignment horizontal="left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167" fontId="1" fillId="0" borderId="0" xfId="0" applyNumberFormat="1" applyFont="1" applyAlignment="1" applyProtection="1">
      <alignment horizontal="right"/>
    </xf>
    <xf numFmtId="167" fontId="1" fillId="0" borderId="0" xfId="0" applyNumberFormat="1" applyFont="1" applyAlignment="1" applyProtection="1">
      <alignment horizontal="left"/>
    </xf>
    <xf numFmtId="166" fontId="0" fillId="0" borderId="0" xfId="0" applyNumberFormat="1" applyAlignment="1" applyProtection="1">
      <alignment horizontal="right"/>
    </xf>
    <xf numFmtId="164" fontId="0" fillId="0" borderId="0" xfId="0" applyNumberFormat="1" applyAlignment="1">
      <alignment horizontal="right"/>
    </xf>
    <xf numFmtId="164" fontId="5" fillId="0" borderId="0" xfId="0" applyNumberFormat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167" fontId="6" fillId="0" borderId="0" xfId="0" applyNumberFormat="1" applyFont="1" applyAlignment="1" applyProtection="1">
      <alignment horizontal="left"/>
    </xf>
    <xf numFmtId="167" fontId="6" fillId="0" borderId="2" xfId="0" applyNumberFormat="1" applyFont="1" applyBorder="1" applyAlignment="1" applyProtection="1">
      <alignment horizontal="left"/>
    </xf>
    <xf numFmtId="167" fontId="5" fillId="0" borderId="0" xfId="0" applyNumberFormat="1" applyFont="1" applyAlignment="1" applyProtection="1">
      <alignment horizontal="left"/>
    </xf>
    <xf numFmtId="165" fontId="5" fillId="0" borderId="0" xfId="0" applyNumberFormat="1" applyFont="1" applyFill="1" applyAlignment="1" applyProtection="1">
      <alignment horizontal="right"/>
    </xf>
    <xf numFmtId="165" fontId="6" fillId="0" borderId="0" xfId="0" applyNumberFormat="1" applyFont="1" applyFill="1" applyAlignment="1" applyProtection="1">
      <alignment horizontal="right"/>
    </xf>
    <xf numFmtId="167" fontId="6" fillId="0" borderId="0" xfId="0" applyNumberFormat="1" applyFont="1" applyFill="1" applyAlignment="1" applyProtection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 applyProtection="1">
      <alignment horizontal="right"/>
    </xf>
    <xf numFmtId="165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Alignment="1" applyProtection="1">
      <alignment horizontal="right"/>
    </xf>
    <xf numFmtId="165" fontId="6" fillId="0" borderId="0" xfId="0" applyNumberFormat="1" applyFont="1" applyFill="1" applyBorder="1" applyAlignment="1"/>
    <xf numFmtId="165" fontId="5" fillId="0" borderId="0" xfId="0" applyNumberFormat="1" applyFont="1" applyFill="1" applyAlignment="1" applyProtection="1"/>
    <xf numFmtId="166" fontId="0" fillId="0" borderId="0" xfId="0" applyNumberFormat="1"/>
    <xf numFmtId="166" fontId="4" fillId="0" borderId="0" xfId="0" applyNumberFormat="1" applyFont="1"/>
    <xf numFmtId="165" fontId="5" fillId="0" borderId="2" xfId="0" applyNumberFormat="1" applyFont="1" applyFill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left"/>
    </xf>
    <xf numFmtId="164" fontId="6" fillId="0" borderId="0" xfId="0" applyNumberFormat="1" applyFont="1" applyBorder="1" applyAlignment="1">
      <alignment horizontal="right"/>
    </xf>
    <xf numFmtId="164" fontId="9" fillId="0" borderId="3" xfId="0" applyNumberFormat="1" applyFont="1" applyFill="1" applyBorder="1" applyAlignment="1" applyProtection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 vertical="center" wrapText="1"/>
    </xf>
    <xf numFmtId="167" fontId="9" fillId="0" borderId="3" xfId="0" applyNumberFormat="1" applyFont="1" applyFill="1" applyBorder="1" applyAlignment="1" applyProtection="1">
      <alignment horizontal="center" vertical="center"/>
    </xf>
    <xf numFmtId="164" fontId="9" fillId="0" borderId="2" xfId="0" applyNumberFormat="1" applyFont="1" applyFill="1" applyBorder="1" applyAlignment="1" applyProtection="1">
      <alignment horizontal="center" vertical="center"/>
    </xf>
    <xf numFmtId="167" fontId="9" fillId="0" borderId="3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164" fontId="9" fillId="0" borderId="1" xfId="0" applyNumberFormat="1" applyFont="1" applyFill="1" applyBorder="1" applyAlignment="1" applyProtection="1">
      <alignment horizont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9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164" fontId="2" fillId="0" borderId="0" xfId="0" applyNumberFormat="1" applyFont="1" applyAlignment="1" applyProtection="1">
      <alignment horizontal="right"/>
    </xf>
    <xf numFmtId="164" fontId="7" fillId="0" borderId="0" xfId="0" applyNumberFormat="1" applyFont="1" applyAlignment="1" applyProtection="1">
      <alignment horizontal="center" wrapText="1"/>
    </xf>
    <xf numFmtId="164" fontId="7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1224642</xdr:colOff>
      <xdr:row>0</xdr:row>
      <xdr:rowOff>0</xdr:rowOff>
    </xdr:from>
    <xdr:to>
      <xdr:col>9</xdr:col>
      <xdr:colOff>937745</xdr:colOff>
      <xdr:row>5</xdr:row>
      <xdr:rowOff>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0028463" y="0"/>
          <a:ext cx="2435679" cy="10205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299356</xdr:colOff>
      <xdr:row>5</xdr:row>
      <xdr:rowOff>4233</xdr:rowOff>
    </xdr:to>
    <xdr:pic>
      <xdr:nvPicPr>
        <xdr:cNvPr id="5" name="4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952749" cy="10247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2345</xdr:colOff>
      <xdr:row>53</xdr:row>
      <xdr:rowOff>52915</xdr:rowOff>
    </xdr:from>
    <xdr:to>
      <xdr:col>8</xdr:col>
      <xdr:colOff>22951</xdr:colOff>
      <xdr:row>58</xdr:row>
      <xdr:rowOff>176892</xdr:rowOff>
    </xdr:to>
    <xdr:pic>
      <xdr:nvPicPr>
        <xdr:cNvPr id="6" name="5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7955146" y="9807433"/>
          <a:ext cx="2510877" cy="10994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53</xdr:row>
      <xdr:rowOff>79827</xdr:rowOff>
    </xdr:from>
    <xdr:to>
      <xdr:col>1</xdr:col>
      <xdr:colOff>773642</xdr:colOff>
      <xdr:row>59</xdr:row>
      <xdr:rowOff>9016</xdr:rowOff>
    </xdr:to>
    <xdr:pic>
      <xdr:nvPicPr>
        <xdr:cNvPr id="7" name="6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10081077"/>
          <a:ext cx="3427035" cy="1144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6"/>
  <sheetViews>
    <sheetView showGridLines="0" tabSelected="1" zoomScale="83" zoomScaleNormal="83" zoomScaleSheetLayoutView="90" workbookViewId="0">
      <selection activeCell="A8" sqref="A8:J8"/>
    </sheetView>
  </sheetViews>
  <sheetFormatPr baseColWidth="10" defaultColWidth="11" defaultRowHeight="15"/>
  <cols>
    <col min="1" max="1" width="39.7109375" style="1" customWidth="1"/>
    <col min="2" max="2" width="16.140625" style="10" customWidth="1"/>
    <col min="3" max="3" width="15.7109375" style="10" customWidth="1"/>
    <col min="4" max="4" width="15.85546875" style="10" customWidth="1"/>
    <col min="5" max="5" width="17" style="10" customWidth="1"/>
    <col min="6" max="6" width="14.85546875" style="10" customWidth="1"/>
    <col min="7" max="7" width="18.28515625" style="10" customWidth="1"/>
    <col min="8" max="8" width="19.140625" style="10" customWidth="1"/>
    <col min="9" max="9" width="21.5703125" style="10" customWidth="1"/>
    <col min="10" max="10" width="18.42578125" style="10" customWidth="1"/>
    <col min="11" max="11" width="22.7109375" style="25" hidden="1" customWidth="1"/>
    <col min="12" max="12" width="0" style="1" hidden="1" customWidth="1"/>
    <col min="13" max="238" width="11" style="1"/>
    <col min="239" max="239" width="1.85546875" style="1" customWidth="1"/>
    <col min="240" max="240" width="28.140625" style="1" customWidth="1"/>
    <col min="241" max="241" width="16.140625" style="1" customWidth="1"/>
    <col min="242" max="242" width="14.85546875" style="1" customWidth="1"/>
    <col min="243" max="243" width="15.85546875" style="1" customWidth="1"/>
    <col min="244" max="244" width="17" style="1" customWidth="1"/>
    <col min="245" max="245" width="14.85546875" style="1" customWidth="1"/>
    <col min="246" max="246" width="12.7109375" style="1" customWidth="1"/>
    <col min="247" max="247" width="19.140625" style="1" customWidth="1"/>
    <col min="248" max="248" width="17.28515625" style="1" customWidth="1"/>
    <col min="249" max="249" width="15.7109375" style="1" customWidth="1"/>
    <col min="250" max="250" width="16.85546875" style="1" customWidth="1"/>
    <col min="251" max="251" width="23.85546875" style="1" customWidth="1"/>
    <col min="252" max="252" width="19.28515625" style="1" bestFit="1" customWidth="1"/>
    <col min="253" max="253" width="19.42578125" style="1" bestFit="1" customWidth="1"/>
    <col min="254" max="254" width="15.5703125" style="1" customWidth="1"/>
    <col min="255" max="255" width="17.5703125" style="1" customWidth="1"/>
    <col min="256" max="256" width="14.5703125" style="1" customWidth="1"/>
    <col min="257" max="257" width="21.28515625" style="1" customWidth="1"/>
    <col min="258" max="258" width="6.42578125" style="1" customWidth="1"/>
    <col min="259" max="260" width="11" style="1"/>
    <col min="261" max="261" width="13.28515625" style="1" customWidth="1"/>
    <col min="262" max="494" width="11" style="1"/>
    <col min="495" max="495" width="1.85546875" style="1" customWidth="1"/>
    <col min="496" max="496" width="28.140625" style="1" customWidth="1"/>
    <col min="497" max="497" width="16.140625" style="1" customWidth="1"/>
    <col min="498" max="498" width="14.85546875" style="1" customWidth="1"/>
    <col min="499" max="499" width="15.85546875" style="1" customWidth="1"/>
    <col min="500" max="500" width="17" style="1" customWidth="1"/>
    <col min="501" max="501" width="14.85546875" style="1" customWidth="1"/>
    <col min="502" max="502" width="12.7109375" style="1" customWidth="1"/>
    <col min="503" max="503" width="19.140625" style="1" customWidth="1"/>
    <col min="504" max="504" width="17.28515625" style="1" customWidth="1"/>
    <col min="505" max="505" width="15.7109375" style="1" customWidth="1"/>
    <col min="506" max="506" width="16.85546875" style="1" customWidth="1"/>
    <col min="507" max="507" width="23.85546875" style="1" customWidth="1"/>
    <col min="508" max="508" width="19.28515625" style="1" bestFit="1" customWidth="1"/>
    <col min="509" max="509" width="19.42578125" style="1" bestFit="1" customWidth="1"/>
    <col min="510" max="510" width="15.5703125" style="1" customWidth="1"/>
    <col min="511" max="511" width="17.5703125" style="1" customWidth="1"/>
    <col min="512" max="512" width="14.5703125" style="1" customWidth="1"/>
    <col min="513" max="513" width="21.28515625" style="1" customWidth="1"/>
    <col min="514" max="514" width="6.42578125" style="1" customWidth="1"/>
    <col min="515" max="516" width="11" style="1"/>
    <col min="517" max="517" width="13.28515625" style="1" customWidth="1"/>
    <col min="518" max="750" width="11" style="1"/>
    <col min="751" max="751" width="1.85546875" style="1" customWidth="1"/>
    <col min="752" max="752" width="28.140625" style="1" customWidth="1"/>
    <col min="753" max="753" width="16.140625" style="1" customWidth="1"/>
    <col min="754" max="754" width="14.85546875" style="1" customWidth="1"/>
    <col min="755" max="755" width="15.85546875" style="1" customWidth="1"/>
    <col min="756" max="756" width="17" style="1" customWidth="1"/>
    <col min="757" max="757" width="14.85546875" style="1" customWidth="1"/>
    <col min="758" max="758" width="12.7109375" style="1" customWidth="1"/>
    <col min="759" max="759" width="19.140625" style="1" customWidth="1"/>
    <col min="760" max="760" width="17.28515625" style="1" customWidth="1"/>
    <col min="761" max="761" width="15.7109375" style="1" customWidth="1"/>
    <col min="762" max="762" width="16.85546875" style="1" customWidth="1"/>
    <col min="763" max="763" width="23.85546875" style="1" customWidth="1"/>
    <col min="764" max="764" width="19.28515625" style="1" bestFit="1" customWidth="1"/>
    <col min="765" max="765" width="19.42578125" style="1" bestFit="1" customWidth="1"/>
    <col min="766" max="766" width="15.5703125" style="1" customWidth="1"/>
    <col min="767" max="767" width="17.5703125" style="1" customWidth="1"/>
    <col min="768" max="768" width="14.5703125" style="1" customWidth="1"/>
    <col min="769" max="769" width="21.28515625" style="1" customWidth="1"/>
    <col min="770" max="770" width="6.42578125" style="1" customWidth="1"/>
    <col min="771" max="772" width="11" style="1"/>
    <col min="773" max="773" width="13.28515625" style="1" customWidth="1"/>
    <col min="774" max="1006" width="11" style="1"/>
    <col min="1007" max="1007" width="1.85546875" style="1" customWidth="1"/>
    <col min="1008" max="1008" width="28.140625" style="1" customWidth="1"/>
    <col min="1009" max="1009" width="16.140625" style="1" customWidth="1"/>
    <col min="1010" max="1010" width="14.85546875" style="1" customWidth="1"/>
    <col min="1011" max="1011" width="15.85546875" style="1" customWidth="1"/>
    <col min="1012" max="1012" width="17" style="1" customWidth="1"/>
    <col min="1013" max="1013" width="14.85546875" style="1" customWidth="1"/>
    <col min="1014" max="1014" width="12.7109375" style="1" customWidth="1"/>
    <col min="1015" max="1015" width="19.140625" style="1" customWidth="1"/>
    <col min="1016" max="1016" width="17.28515625" style="1" customWidth="1"/>
    <col min="1017" max="1017" width="15.7109375" style="1" customWidth="1"/>
    <col min="1018" max="1018" width="16.85546875" style="1" customWidth="1"/>
    <col min="1019" max="1019" width="23.85546875" style="1" customWidth="1"/>
    <col min="1020" max="1020" width="19.28515625" style="1" bestFit="1" customWidth="1"/>
    <col min="1021" max="1021" width="19.42578125" style="1" bestFit="1" customWidth="1"/>
    <col min="1022" max="1022" width="15.5703125" style="1" customWidth="1"/>
    <col min="1023" max="1023" width="17.5703125" style="1" customWidth="1"/>
    <col min="1024" max="1024" width="14.5703125" style="1" customWidth="1"/>
    <col min="1025" max="1025" width="21.28515625" style="1" customWidth="1"/>
    <col min="1026" max="1026" width="6.42578125" style="1" customWidth="1"/>
    <col min="1027" max="1028" width="11" style="1"/>
    <col min="1029" max="1029" width="13.28515625" style="1" customWidth="1"/>
    <col min="1030" max="1262" width="11" style="1"/>
    <col min="1263" max="1263" width="1.85546875" style="1" customWidth="1"/>
    <col min="1264" max="1264" width="28.140625" style="1" customWidth="1"/>
    <col min="1265" max="1265" width="16.140625" style="1" customWidth="1"/>
    <col min="1266" max="1266" width="14.85546875" style="1" customWidth="1"/>
    <col min="1267" max="1267" width="15.85546875" style="1" customWidth="1"/>
    <col min="1268" max="1268" width="17" style="1" customWidth="1"/>
    <col min="1269" max="1269" width="14.85546875" style="1" customWidth="1"/>
    <col min="1270" max="1270" width="12.7109375" style="1" customWidth="1"/>
    <col min="1271" max="1271" width="19.140625" style="1" customWidth="1"/>
    <col min="1272" max="1272" width="17.28515625" style="1" customWidth="1"/>
    <col min="1273" max="1273" width="15.7109375" style="1" customWidth="1"/>
    <col min="1274" max="1274" width="16.85546875" style="1" customWidth="1"/>
    <col min="1275" max="1275" width="23.85546875" style="1" customWidth="1"/>
    <col min="1276" max="1276" width="19.28515625" style="1" bestFit="1" customWidth="1"/>
    <col min="1277" max="1277" width="19.42578125" style="1" bestFit="1" customWidth="1"/>
    <col min="1278" max="1278" width="15.5703125" style="1" customWidth="1"/>
    <col min="1279" max="1279" width="17.5703125" style="1" customWidth="1"/>
    <col min="1280" max="1280" width="14.5703125" style="1" customWidth="1"/>
    <col min="1281" max="1281" width="21.28515625" style="1" customWidth="1"/>
    <col min="1282" max="1282" width="6.42578125" style="1" customWidth="1"/>
    <col min="1283" max="1284" width="11" style="1"/>
    <col min="1285" max="1285" width="13.28515625" style="1" customWidth="1"/>
    <col min="1286" max="1518" width="11" style="1"/>
    <col min="1519" max="1519" width="1.85546875" style="1" customWidth="1"/>
    <col min="1520" max="1520" width="28.140625" style="1" customWidth="1"/>
    <col min="1521" max="1521" width="16.140625" style="1" customWidth="1"/>
    <col min="1522" max="1522" width="14.85546875" style="1" customWidth="1"/>
    <col min="1523" max="1523" width="15.85546875" style="1" customWidth="1"/>
    <col min="1524" max="1524" width="17" style="1" customWidth="1"/>
    <col min="1525" max="1525" width="14.85546875" style="1" customWidth="1"/>
    <col min="1526" max="1526" width="12.7109375" style="1" customWidth="1"/>
    <col min="1527" max="1527" width="19.140625" style="1" customWidth="1"/>
    <col min="1528" max="1528" width="17.28515625" style="1" customWidth="1"/>
    <col min="1529" max="1529" width="15.7109375" style="1" customWidth="1"/>
    <col min="1530" max="1530" width="16.85546875" style="1" customWidth="1"/>
    <col min="1531" max="1531" width="23.85546875" style="1" customWidth="1"/>
    <col min="1532" max="1532" width="19.28515625" style="1" bestFit="1" customWidth="1"/>
    <col min="1533" max="1533" width="19.42578125" style="1" bestFit="1" customWidth="1"/>
    <col min="1534" max="1534" width="15.5703125" style="1" customWidth="1"/>
    <col min="1535" max="1535" width="17.5703125" style="1" customWidth="1"/>
    <col min="1536" max="1536" width="14.5703125" style="1" customWidth="1"/>
    <col min="1537" max="1537" width="21.28515625" style="1" customWidth="1"/>
    <col min="1538" max="1538" width="6.42578125" style="1" customWidth="1"/>
    <col min="1539" max="1540" width="11" style="1"/>
    <col min="1541" max="1541" width="13.28515625" style="1" customWidth="1"/>
    <col min="1542" max="1774" width="11" style="1"/>
    <col min="1775" max="1775" width="1.85546875" style="1" customWidth="1"/>
    <col min="1776" max="1776" width="28.140625" style="1" customWidth="1"/>
    <col min="1777" max="1777" width="16.140625" style="1" customWidth="1"/>
    <col min="1778" max="1778" width="14.85546875" style="1" customWidth="1"/>
    <col min="1779" max="1779" width="15.85546875" style="1" customWidth="1"/>
    <col min="1780" max="1780" width="17" style="1" customWidth="1"/>
    <col min="1781" max="1781" width="14.85546875" style="1" customWidth="1"/>
    <col min="1782" max="1782" width="12.7109375" style="1" customWidth="1"/>
    <col min="1783" max="1783" width="19.140625" style="1" customWidth="1"/>
    <col min="1784" max="1784" width="17.28515625" style="1" customWidth="1"/>
    <col min="1785" max="1785" width="15.7109375" style="1" customWidth="1"/>
    <col min="1786" max="1786" width="16.85546875" style="1" customWidth="1"/>
    <col min="1787" max="1787" width="23.85546875" style="1" customWidth="1"/>
    <col min="1788" max="1788" width="19.28515625" style="1" bestFit="1" customWidth="1"/>
    <col min="1789" max="1789" width="19.42578125" style="1" bestFit="1" customWidth="1"/>
    <col min="1790" max="1790" width="15.5703125" style="1" customWidth="1"/>
    <col min="1791" max="1791" width="17.5703125" style="1" customWidth="1"/>
    <col min="1792" max="1792" width="14.5703125" style="1" customWidth="1"/>
    <col min="1793" max="1793" width="21.28515625" style="1" customWidth="1"/>
    <col min="1794" max="1794" width="6.42578125" style="1" customWidth="1"/>
    <col min="1795" max="1796" width="11" style="1"/>
    <col min="1797" max="1797" width="13.28515625" style="1" customWidth="1"/>
    <col min="1798" max="2030" width="11" style="1"/>
    <col min="2031" max="2031" width="1.85546875" style="1" customWidth="1"/>
    <col min="2032" max="2032" width="28.140625" style="1" customWidth="1"/>
    <col min="2033" max="2033" width="16.140625" style="1" customWidth="1"/>
    <col min="2034" max="2034" width="14.85546875" style="1" customWidth="1"/>
    <col min="2035" max="2035" width="15.85546875" style="1" customWidth="1"/>
    <col min="2036" max="2036" width="17" style="1" customWidth="1"/>
    <col min="2037" max="2037" width="14.85546875" style="1" customWidth="1"/>
    <col min="2038" max="2038" width="12.7109375" style="1" customWidth="1"/>
    <col min="2039" max="2039" width="19.140625" style="1" customWidth="1"/>
    <col min="2040" max="2040" width="17.28515625" style="1" customWidth="1"/>
    <col min="2041" max="2041" width="15.7109375" style="1" customWidth="1"/>
    <col min="2042" max="2042" width="16.85546875" style="1" customWidth="1"/>
    <col min="2043" max="2043" width="23.85546875" style="1" customWidth="1"/>
    <col min="2044" max="2044" width="19.28515625" style="1" bestFit="1" customWidth="1"/>
    <col min="2045" max="2045" width="19.42578125" style="1" bestFit="1" customWidth="1"/>
    <col min="2046" max="2046" width="15.5703125" style="1" customWidth="1"/>
    <col min="2047" max="2047" width="17.5703125" style="1" customWidth="1"/>
    <col min="2048" max="2048" width="14.5703125" style="1" customWidth="1"/>
    <col min="2049" max="2049" width="21.28515625" style="1" customWidth="1"/>
    <col min="2050" max="2050" width="6.42578125" style="1" customWidth="1"/>
    <col min="2051" max="2052" width="11" style="1"/>
    <col min="2053" max="2053" width="13.28515625" style="1" customWidth="1"/>
    <col min="2054" max="2286" width="11" style="1"/>
    <col min="2287" max="2287" width="1.85546875" style="1" customWidth="1"/>
    <col min="2288" max="2288" width="28.140625" style="1" customWidth="1"/>
    <col min="2289" max="2289" width="16.140625" style="1" customWidth="1"/>
    <col min="2290" max="2290" width="14.85546875" style="1" customWidth="1"/>
    <col min="2291" max="2291" width="15.85546875" style="1" customWidth="1"/>
    <col min="2292" max="2292" width="17" style="1" customWidth="1"/>
    <col min="2293" max="2293" width="14.85546875" style="1" customWidth="1"/>
    <col min="2294" max="2294" width="12.7109375" style="1" customWidth="1"/>
    <col min="2295" max="2295" width="19.140625" style="1" customWidth="1"/>
    <col min="2296" max="2296" width="17.28515625" style="1" customWidth="1"/>
    <col min="2297" max="2297" width="15.7109375" style="1" customWidth="1"/>
    <col min="2298" max="2298" width="16.85546875" style="1" customWidth="1"/>
    <col min="2299" max="2299" width="23.85546875" style="1" customWidth="1"/>
    <col min="2300" max="2300" width="19.28515625" style="1" bestFit="1" customWidth="1"/>
    <col min="2301" max="2301" width="19.42578125" style="1" bestFit="1" customWidth="1"/>
    <col min="2302" max="2302" width="15.5703125" style="1" customWidth="1"/>
    <col min="2303" max="2303" width="17.5703125" style="1" customWidth="1"/>
    <col min="2304" max="2304" width="14.5703125" style="1" customWidth="1"/>
    <col min="2305" max="2305" width="21.28515625" style="1" customWidth="1"/>
    <col min="2306" max="2306" width="6.42578125" style="1" customWidth="1"/>
    <col min="2307" max="2308" width="11" style="1"/>
    <col min="2309" max="2309" width="13.28515625" style="1" customWidth="1"/>
    <col min="2310" max="2542" width="11" style="1"/>
    <col min="2543" max="2543" width="1.85546875" style="1" customWidth="1"/>
    <col min="2544" max="2544" width="28.140625" style="1" customWidth="1"/>
    <col min="2545" max="2545" width="16.140625" style="1" customWidth="1"/>
    <col min="2546" max="2546" width="14.85546875" style="1" customWidth="1"/>
    <col min="2547" max="2547" width="15.85546875" style="1" customWidth="1"/>
    <col min="2548" max="2548" width="17" style="1" customWidth="1"/>
    <col min="2549" max="2549" width="14.85546875" style="1" customWidth="1"/>
    <col min="2550" max="2550" width="12.7109375" style="1" customWidth="1"/>
    <col min="2551" max="2551" width="19.140625" style="1" customWidth="1"/>
    <col min="2552" max="2552" width="17.28515625" style="1" customWidth="1"/>
    <col min="2553" max="2553" width="15.7109375" style="1" customWidth="1"/>
    <col min="2554" max="2554" width="16.85546875" style="1" customWidth="1"/>
    <col min="2555" max="2555" width="23.85546875" style="1" customWidth="1"/>
    <col min="2556" max="2556" width="19.28515625" style="1" bestFit="1" customWidth="1"/>
    <col min="2557" max="2557" width="19.42578125" style="1" bestFit="1" customWidth="1"/>
    <col min="2558" max="2558" width="15.5703125" style="1" customWidth="1"/>
    <col min="2559" max="2559" width="17.5703125" style="1" customWidth="1"/>
    <col min="2560" max="2560" width="14.5703125" style="1" customWidth="1"/>
    <col min="2561" max="2561" width="21.28515625" style="1" customWidth="1"/>
    <col min="2562" max="2562" width="6.42578125" style="1" customWidth="1"/>
    <col min="2563" max="2564" width="11" style="1"/>
    <col min="2565" max="2565" width="13.28515625" style="1" customWidth="1"/>
    <col min="2566" max="2798" width="11" style="1"/>
    <col min="2799" max="2799" width="1.85546875" style="1" customWidth="1"/>
    <col min="2800" max="2800" width="28.140625" style="1" customWidth="1"/>
    <col min="2801" max="2801" width="16.140625" style="1" customWidth="1"/>
    <col min="2802" max="2802" width="14.85546875" style="1" customWidth="1"/>
    <col min="2803" max="2803" width="15.85546875" style="1" customWidth="1"/>
    <col min="2804" max="2804" width="17" style="1" customWidth="1"/>
    <col min="2805" max="2805" width="14.85546875" style="1" customWidth="1"/>
    <col min="2806" max="2806" width="12.7109375" style="1" customWidth="1"/>
    <col min="2807" max="2807" width="19.140625" style="1" customWidth="1"/>
    <col min="2808" max="2808" width="17.28515625" style="1" customWidth="1"/>
    <col min="2809" max="2809" width="15.7109375" style="1" customWidth="1"/>
    <col min="2810" max="2810" width="16.85546875" style="1" customWidth="1"/>
    <col min="2811" max="2811" width="23.85546875" style="1" customWidth="1"/>
    <col min="2812" max="2812" width="19.28515625" style="1" bestFit="1" customWidth="1"/>
    <col min="2813" max="2813" width="19.42578125" style="1" bestFit="1" customWidth="1"/>
    <col min="2814" max="2814" width="15.5703125" style="1" customWidth="1"/>
    <col min="2815" max="2815" width="17.5703125" style="1" customWidth="1"/>
    <col min="2816" max="2816" width="14.5703125" style="1" customWidth="1"/>
    <col min="2817" max="2817" width="21.28515625" style="1" customWidth="1"/>
    <col min="2818" max="2818" width="6.42578125" style="1" customWidth="1"/>
    <col min="2819" max="2820" width="11" style="1"/>
    <col min="2821" max="2821" width="13.28515625" style="1" customWidth="1"/>
    <col min="2822" max="3054" width="11" style="1"/>
    <col min="3055" max="3055" width="1.85546875" style="1" customWidth="1"/>
    <col min="3056" max="3056" width="28.140625" style="1" customWidth="1"/>
    <col min="3057" max="3057" width="16.140625" style="1" customWidth="1"/>
    <col min="3058" max="3058" width="14.85546875" style="1" customWidth="1"/>
    <col min="3059" max="3059" width="15.85546875" style="1" customWidth="1"/>
    <col min="3060" max="3060" width="17" style="1" customWidth="1"/>
    <col min="3061" max="3061" width="14.85546875" style="1" customWidth="1"/>
    <col min="3062" max="3062" width="12.7109375" style="1" customWidth="1"/>
    <col min="3063" max="3063" width="19.140625" style="1" customWidth="1"/>
    <col min="3064" max="3064" width="17.28515625" style="1" customWidth="1"/>
    <col min="3065" max="3065" width="15.7109375" style="1" customWidth="1"/>
    <col min="3066" max="3066" width="16.85546875" style="1" customWidth="1"/>
    <col min="3067" max="3067" width="23.85546875" style="1" customWidth="1"/>
    <col min="3068" max="3068" width="19.28515625" style="1" bestFit="1" customWidth="1"/>
    <col min="3069" max="3069" width="19.42578125" style="1" bestFit="1" customWidth="1"/>
    <col min="3070" max="3070" width="15.5703125" style="1" customWidth="1"/>
    <col min="3071" max="3071" width="17.5703125" style="1" customWidth="1"/>
    <col min="3072" max="3072" width="14.5703125" style="1" customWidth="1"/>
    <col min="3073" max="3073" width="21.28515625" style="1" customWidth="1"/>
    <col min="3074" max="3074" width="6.42578125" style="1" customWidth="1"/>
    <col min="3075" max="3076" width="11" style="1"/>
    <col min="3077" max="3077" width="13.28515625" style="1" customWidth="1"/>
    <col min="3078" max="3310" width="11" style="1"/>
    <col min="3311" max="3311" width="1.85546875" style="1" customWidth="1"/>
    <col min="3312" max="3312" width="28.140625" style="1" customWidth="1"/>
    <col min="3313" max="3313" width="16.140625" style="1" customWidth="1"/>
    <col min="3314" max="3314" width="14.85546875" style="1" customWidth="1"/>
    <col min="3315" max="3315" width="15.85546875" style="1" customWidth="1"/>
    <col min="3316" max="3316" width="17" style="1" customWidth="1"/>
    <col min="3317" max="3317" width="14.85546875" style="1" customWidth="1"/>
    <col min="3318" max="3318" width="12.7109375" style="1" customWidth="1"/>
    <col min="3319" max="3319" width="19.140625" style="1" customWidth="1"/>
    <col min="3320" max="3320" width="17.28515625" style="1" customWidth="1"/>
    <col min="3321" max="3321" width="15.7109375" style="1" customWidth="1"/>
    <col min="3322" max="3322" width="16.85546875" style="1" customWidth="1"/>
    <col min="3323" max="3323" width="23.85546875" style="1" customWidth="1"/>
    <col min="3324" max="3324" width="19.28515625" style="1" bestFit="1" customWidth="1"/>
    <col min="3325" max="3325" width="19.42578125" style="1" bestFit="1" customWidth="1"/>
    <col min="3326" max="3326" width="15.5703125" style="1" customWidth="1"/>
    <col min="3327" max="3327" width="17.5703125" style="1" customWidth="1"/>
    <col min="3328" max="3328" width="14.5703125" style="1" customWidth="1"/>
    <col min="3329" max="3329" width="21.28515625" style="1" customWidth="1"/>
    <col min="3330" max="3330" width="6.42578125" style="1" customWidth="1"/>
    <col min="3331" max="3332" width="11" style="1"/>
    <col min="3333" max="3333" width="13.28515625" style="1" customWidth="1"/>
    <col min="3334" max="3566" width="11" style="1"/>
    <col min="3567" max="3567" width="1.85546875" style="1" customWidth="1"/>
    <col min="3568" max="3568" width="28.140625" style="1" customWidth="1"/>
    <col min="3569" max="3569" width="16.140625" style="1" customWidth="1"/>
    <col min="3570" max="3570" width="14.85546875" style="1" customWidth="1"/>
    <col min="3571" max="3571" width="15.85546875" style="1" customWidth="1"/>
    <col min="3572" max="3572" width="17" style="1" customWidth="1"/>
    <col min="3573" max="3573" width="14.85546875" style="1" customWidth="1"/>
    <col min="3574" max="3574" width="12.7109375" style="1" customWidth="1"/>
    <col min="3575" max="3575" width="19.140625" style="1" customWidth="1"/>
    <col min="3576" max="3576" width="17.28515625" style="1" customWidth="1"/>
    <col min="3577" max="3577" width="15.7109375" style="1" customWidth="1"/>
    <col min="3578" max="3578" width="16.85546875" style="1" customWidth="1"/>
    <col min="3579" max="3579" width="23.85546875" style="1" customWidth="1"/>
    <col min="3580" max="3580" width="19.28515625" style="1" bestFit="1" customWidth="1"/>
    <col min="3581" max="3581" width="19.42578125" style="1" bestFit="1" customWidth="1"/>
    <col min="3582" max="3582" width="15.5703125" style="1" customWidth="1"/>
    <col min="3583" max="3583" width="17.5703125" style="1" customWidth="1"/>
    <col min="3584" max="3584" width="14.5703125" style="1" customWidth="1"/>
    <col min="3585" max="3585" width="21.28515625" style="1" customWidth="1"/>
    <col min="3586" max="3586" width="6.42578125" style="1" customWidth="1"/>
    <col min="3587" max="3588" width="11" style="1"/>
    <col min="3589" max="3589" width="13.28515625" style="1" customWidth="1"/>
    <col min="3590" max="3822" width="11" style="1"/>
    <col min="3823" max="3823" width="1.85546875" style="1" customWidth="1"/>
    <col min="3824" max="3824" width="28.140625" style="1" customWidth="1"/>
    <col min="3825" max="3825" width="16.140625" style="1" customWidth="1"/>
    <col min="3826" max="3826" width="14.85546875" style="1" customWidth="1"/>
    <col min="3827" max="3827" width="15.85546875" style="1" customWidth="1"/>
    <col min="3828" max="3828" width="17" style="1" customWidth="1"/>
    <col min="3829" max="3829" width="14.85546875" style="1" customWidth="1"/>
    <col min="3830" max="3830" width="12.7109375" style="1" customWidth="1"/>
    <col min="3831" max="3831" width="19.140625" style="1" customWidth="1"/>
    <col min="3832" max="3832" width="17.28515625" style="1" customWidth="1"/>
    <col min="3833" max="3833" width="15.7109375" style="1" customWidth="1"/>
    <col min="3834" max="3834" width="16.85546875" style="1" customWidth="1"/>
    <col min="3835" max="3835" width="23.85546875" style="1" customWidth="1"/>
    <col min="3836" max="3836" width="19.28515625" style="1" bestFit="1" customWidth="1"/>
    <col min="3837" max="3837" width="19.42578125" style="1" bestFit="1" customWidth="1"/>
    <col min="3838" max="3838" width="15.5703125" style="1" customWidth="1"/>
    <col min="3839" max="3839" width="17.5703125" style="1" customWidth="1"/>
    <col min="3840" max="3840" width="14.5703125" style="1" customWidth="1"/>
    <col min="3841" max="3841" width="21.28515625" style="1" customWidth="1"/>
    <col min="3842" max="3842" width="6.42578125" style="1" customWidth="1"/>
    <col min="3843" max="3844" width="11" style="1"/>
    <col min="3845" max="3845" width="13.28515625" style="1" customWidth="1"/>
    <col min="3846" max="4078" width="11" style="1"/>
    <col min="4079" max="4079" width="1.85546875" style="1" customWidth="1"/>
    <col min="4080" max="4080" width="28.140625" style="1" customWidth="1"/>
    <col min="4081" max="4081" width="16.140625" style="1" customWidth="1"/>
    <col min="4082" max="4082" width="14.85546875" style="1" customWidth="1"/>
    <col min="4083" max="4083" width="15.85546875" style="1" customWidth="1"/>
    <col min="4084" max="4084" width="17" style="1" customWidth="1"/>
    <col min="4085" max="4085" width="14.85546875" style="1" customWidth="1"/>
    <col min="4086" max="4086" width="12.7109375" style="1" customWidth="1"/>
    <col min="4087" max="4087" width="19.140625" style="1" customWidth="1"/>
    <col min="4088" max="4088" width="17.28515625" style="1" customWidth="1"/>
    <col min="4089" max="4089" width="15.7109375" style="1" customWidth="1"/>
    <col min="4090" max="4090" width="16.85546875" style="1" customWidth="1"/>
    <col min="4091" max="4091" width="23.85546875" style="1" customWidth="1"/>
    <col min="4092" max="4092" width="19.28515625" style="1" bestFit="1" customWidth="1"/>
    <col min="4093" max="4093" width="19.42578125" style="1" bestFit="1" customWidth="1"/>
    <col min="4094" max="4094" width="15.5703125" style="1" customWidth="1"/>
    <col min="4095" max="4095" width="17.5703125" style="1" customWidth="1"/>
    <col min="4096" max="4096" width="14.5703125" style="1" customWidth="1"/>
    <col min="4097" max="4097" width="21.28515625" style="1" customWidth="1"/>
    <col min="4098" max="4098" width="6.42578125" style="1" customWidth="1"/>
    <col min="4099" max="4100" width="11" style="1"/>
    <col min="4101" max="4101" width="13.28515625" style="1" customWidth="1"/>
    <col min="4102" max="4334" width="11" style="1"/>
    <col min="4335" max="4335" width="1.85546875" style="1" customWidth="1"/>
    <col min="4336" max="4336" width="28.140625" style="1" customWidth="1"/>
    <col min="4337" max="4337" width="16.140625" style="1" customWidth="1"/>
    <col min="4338" max="4338" width="14.85546875" style="1" customWidth="1"/>
    <col min="4339" max="4339" width="15.85546875" style="1" customWidth="1"/>
    <col min="4340" max="4340" width="17" style="1" customWidth="1"/>
    <col min="4341" max="4341" width="14.85546875" style="1" customWidth="1"/>
    <col min="4342" max="4342" width="12.7109375" style="1" customWidth="1"/>
    <col min="4343" max="4343" width="19.140625" style="1" customWidth="1"/>
    <col min="4344" max="4344" width="17.28515625" style="1" customWidth="1"/>
    <col min="4345" max="4345" width="15.7109375" style="1" customWidth="1"/>
    <col min="4346" max="4346" width="16.85546875" style="1" customWidth="1"/>
    <col min="4347" max="4347" width="23.85546875" style="1" customWidth="1"/>
    <col min="4348" max="4348" width="19.28515625" style="1" bestFit="1" customWidth="1"/>
    <col min="4349" max="4349" width="19.42578125" style="1" bestFit="1" customWidth="1"/>
    <col min="4350" max="4350" width="15.5703125" style="1" customWidth="1"/>
    <col min="4351" max="4351" width="17.5703125" style="1" customWidth="1"/>
    <col min="4352" max="4352" width="14.5703125" style="1" customWidth="1"/>
    <col min="4353" max="4353" width="21.28515625" style="1" customWidth="1"/>
    <col min="4354" max="4354" width="6.42578125" style="1" customWidth="1"/>
    <col min="4355" max="4356" width="11" style="1"/>
    <col min="4357" max="4357" width="13.28515625" style="1" customWidth="1"/>
    <col min="4358" max="4590" width="11" style="1"/>
    <col min="4591" max="4591" width="1.85546875" style="1" customWidth="1"/>
    <col min="4592" max="4592" width="28.140625" style="1" customWidth="1"/>
    <col min="4593" max="4593" width="16.140625" style="1" customWidth="1"/>
    <col min="4594" max="4594" width="14.85546875" style="1" customWidth="1"/>
    <col min="4595" max="4595" width="15.85546875" style="1" customWidth="1"/>
    <col min="4596" max="4596" width="17" style="1" customWidth="1"/>
    <col min="4597" max="4597" width="14.85546875" style="1" customWidth="1"/>
    <col min="4598" max="4598" width="12.7109375" style="1" customWidth="1"/>
    <col min="4599" max="4599" width="19.140625" style="1" customWidth="1"/>
    <col min="4600" max="4600" width="17.28515625" style="1" customWidth="1"/>
    <col min="4601" max="4601" width="15.7109375" style="1" customWidth="1"/>
    <col min="4602" max="4602" width="16.85546875" style="1" customWidth="1"/>
    <col min="4603" max="4603" width="23.85546875" style="1" customWidth="1"/>
    <col min="4604" max="4604" width="19.28515625" style="1" bestFit="1" customWidth="1"/>
    <col min="4605" max="4605" width="19.42578125" style="1" bestFit="1" customWidth="1"/>
    <col min="4606" max="4606" width="15.5703125" style="1" customWidth="1"/>
    <col min="4607" max="4607" width="17.5703125" style="1" customWidth="1"/>
    <col min="4608" max="4608" width="14.5703125" style="1" customWidth="1"/>
    <col min="4609" max="4609" width="21.28515625" style="1" customWidth="1"/>
    <col min="4610" max="4610" width="6.42578125" style="1" customWidth="1"/>
    <col min="4611" max="4612" width="11" style="1"/>
    <col min="4613" max="4613" width="13.28515625" style="1" customWidth="1"/>
    <col min="4614" max="4846" width="11" style="1"/>
    <col min="4847" max="4847" width="1.85546875" style="1" customWidth="1"/>
    <col min="4848" max="4848" width="28.140625" style="1" customWidth="1"/>
    <col min="4849" max="4849" width="16.140625" style="1" customWidth="1"/>
    <col min="4850" max="4850" width="14.85546875" style="1" customWidth="1"/>
    <col min="4851" max="4851" width="15.85546875" style="1" customWidth="1"/>
    <col min="4852" max="4852" width="17" style="1" customWidth="1"/>
    <col min="4853" max="4853" width="14.85546875" style="1" customWidth="1"/>
    <col min="4854" max="4854" width="12.7109375" style="1" customWidth="1"/>
    <col min="4855" max="4855" width="19.140625" style="1" customWidth="1"/>
    <col min="4856" max="4856" width="17.28515625" style="1" customWidth="1"/>
    <col min="4857" max="4857" width="15.7109375" style="1" customWidth="1"/>
    <col min="4858" max="4858" width="16.85546875" style="1" customWidth="1"/>
    <col min="4859" max="4859" width="23.85546875" style="1" customWidth="1"/>
    <col min="4860" max="4860" width="19.28515625" style="1" bestFit="1" customWidth="1"/>
    <col min="4861" max="4861" width="19.42578125" style="1" bestFit="1" customWidth="1"/>
    <col min="4862" max="4862" width="15.5703125" style="1" customWidth="1"/>
    <col min="4863" max="4863" width="17.5703125" style="1" customWidth="1"/>
    <col min="4864" max="4864" width="14.5703125" style="1" customWidth="1"/>
    <col min="4865" max="4865" width="21.28515625" style="1" customWidth="1"/>
    <col min="4866" max="4866" width="6.42578125" style="1" customWidth="1"/>
    <col min="4867" max="4868" width="11" style="1"/>
    <col min="4869" max="4869" width="13.28515625" style="1" customWidth="1"/>
    <col min="4870" max="5102" width="11" style="1"/>
    <col min="5103" max="5103" width="1.85546875" style="1" customWidth="1"/>
    <col min="5104" max="5104" width="28.140625" style="1" customWidth="1"/>
    <col min="5105" max="5105" width="16.140625" style="1" customWidth="1"/>
    <col min="5106" max="5106" width="14.85546875" style="1" customWidth="1"/>
    <col min="5107" max="5107" width="15.85546875" style="1" customWidth="1"/>
    <col min="5108" max="5108" width="17" style="1" customWidth="1"/>
    <col min="5109" max="5109" width="14.85546875" style="1" customWidth="1"/>
    <col min="5110" max="5110" width="12.7109375" style="1" customWidth="1"/>
    <col min="5111" max="5111" width="19.140625" style="1" customWidth="1"/>
    <col min="5112" max="5112" width="17.28515625" style="1" customWidth="1"/>
    <col min="5113" max="5113" width="15.7109375" style="1" customWidth="1"/>
    <col min="5114" max="5114" width="16.85546875" style="1" customWidth="1"/>
    <col min="5115" max="5115" width="23.85546875" style="1" customWidth="1"/>
    <col min="5116" max="5116" width="19.28515625" style="1" bestFit="1" customWidth="1"/>
    <col min="5117" max="5117" width="19.42578125" style="1" bestFit="1" customWidth="1"/>
    <col min="5118" max="5118" width="15.5703125" style="1" customWidth="1"/>
    <col min="5119" max="5119" width="17.5703125" style="1" customWidth="1"/>
    <col min="5120" max="5120" width="14.5703125" style="1" customWidth="1"/>
    <col min="5121" max="5121" width="21.28515625" style="1" customWidth="1"/>
    <col min="5122" max="5122" width="6.42578125" style="1" customWidth="1"/>
    <col min="5123" max="5124" width="11" style="1"/>
    <col min="5125" max="5125" width="13.28515625" style="1" customWidth="1"/>
    <col min="5126" max="5358" width="11" style="1"/>
    <col min="5359" max="5359" width="1.85546875" style="1" customWidth="1"/>
    <col min="5360" max="5360" width="28.140625" style="1" customWidth="1"/>
    <col min="5361" max="5361" width="16.140625" style="1" customWidth="1"/>
    <col min="5362" max="5362" width="14.85546875" style="1" customWidth="1"/>
    <col min="5363" max="5363" width="15.85546875" style="1" customWidth="1"/>
    <col min="5364" max="5364" width="17" style="1" customWidth="1"/>
    <col min="5365" max="5365" width="14.85546875" style="1" customWidth="1"/>
    <col min="5366" max="5366" width="12.7109375" style="1" customWidth="1"/>
    <col min="5367" max="5367" width="19.140625" style="1" customWidth="1"/>
    <col min="5368" max="5368" width="17.28515625" style="1" customWidth="1"/>
    <col min="5369" max="5369" width="15.7109375" style="1" customWidth="1"/>
    <col min="5370" max="5370" width="16.85546875" style="1" customWidth="1"/>
    <col min="5371" max="5371" width="23.85546875" style="1" customWidth="1"/>
    <col min="5372" max="5372" width="19.28515625" style="1" bestFit="1" customWidth="1"/>
    <col min="5373" max="5373" width="19.42578125" style="1" bestFit="1" customWidth="1"/>
    <col min="5374" max="5374" width="15.5703125" style="1" customWidth="1"/>
    <col min="5375" max="5375" width="17.5703125" style="1" customWidth="1"/>
    <col min="5376" max="5376" width="14.5703125" style="1" customWidth="1"/>
    <col min="5377" max="5377" width="21.28515625" style="1" customWidth="1"/>
    <col min="5378" max="5378" width="6.42578125" style="1" customWidth="1"/>
    <col min="5379" max="5380" width="11" style="1"/>
    <col min="5381" max="5381" width="13.28515625" style="1" customWidth="1"/>
    <col min="5382" max="5614" width="11" style="1"/>
    <col min="5615" max="5615" width="1.85546875" style="1" customWidth="1"/>
    <col min="5616" max="5616" width="28.140625" style="1" customWidth="1"/>
    <col min="5617" max="5617" width="16.140625" style="1" customWidth="1"/>
    <col min="5618" max="5618" width="14.85546875" style="1" customWidth="1"/>
    <col min="5619" max="5619" width="15.85546875" style="1" customWidth="1"/>
    <col min="5620" max="5620" width="17" style="1" customWidth="1"/>
    <col min="5621" max="5621" width="14.85546875" style="1" customWidth="1"/>
    <col min="5622" max="5622" width="12.7109375" style="1" customWidth="1"/>
    <col min="5623" max="5623" width="19.140625" style="1" customWidth="1"/>
    <col min="5624" max="5624" width="17.28515625" style="1" customWidth="1"/>
    <col min="5625" max="5625" width="15.7109375" style="1" customWidth="1"/>
    <col min="5626" max="5626" width="16.85546875" style="1" customWidth="1"/>
    <col min="5627" max="5627" width="23.85546875" style="1" customWidth="1"/>
    <col min="5628" max="5628" width="19.28515625" style="1" bestFit="1" customWidth="1"/>
    <col min="5629" max="5629" width="19.42578125" style="1" bestFit="1" customWidth="1"/>
    <col min="5630" max="5630" width="15.5703125" style="1" customWidth="1"/>
    <col min="5631" max="5631" width="17.5703125" style="1" customWidth="1"/>
    <col min="5632" max="5632" width="14.5703125" style="1" customWidth="1"/>
    <col min="5633" max="5633" width="21.28515625" style="1" customWidth="1"/>
    <col min="5634" max="5634" width="6.42578125" style="1" customWidth="1"/>
    <col min="5635" max="5636" width="11" style="1"/>
    <col min="5637" max="5637" width="13.28515625" style="1" customWidth="1"/>
    <col min="5638" max="5870" width="11" style="1"/>
    <col min="5871" max="5871" width="1.85546875" style="1" customWidth="1"/>
    <col min="5872" max="5872" width="28.140625" style="1" customWidth="1"/>
    <col min="5873" max="5873" width="16.140625" style="1" customWidth="1"/>
    <col min="5874" max="5874" width="14.85546875" style="1" customWidth="1"/>
    <col min="5875" max="5875" width="15.85546875" style="1" customWidth="1"/>
    <col min="5876" max="5876" width="17" style="1" customWidth="1"/>
    <col min="5877" max="5877" width="14.85546875" style="1" customWidth="1"/>
    <col min="5878" max="5878" width="12.7109375" style="1" customWidth="1"/>
    <col min="5879" max="5879" width="19.140625" style="1" customWidth="1"/>
    <col min="5880" max="5880" width="17.28515625" style="1" customWidth="1"/>
    <col min="5881" max="5881" width="15.7109375" style="1" customWidth="1"/>
    <col min="5882" max="5882" width="16.85546875" style="1" customWidth="1"/>
    <col min="5883" max="5883" width="23.85546875" style="1" customWidth="1"/>
    <col min="5884" max="5884" width="19.28515625" style="1" bestFit="1" customWidth="1"/>
    <col min="5885" max="5885" width="19.42578125" style="1" bestFit="1" customWidth="1"/>
    <col min="5886" max="5886" width="15.5703125" style="1" customWidth="1"/>
    <col min="5887" max="5887" width="17.5703125" style="1" customWidth="1"/>
    <col min="5888" max="5888" width="14.5703125" style="1" customWidth="1"/>
    <col min="5889" max="5889" width="21.28515625" style="1" customWidth="1"/>
    <col min="5890" max="5890" width="6.42578125" style="1" customWidth="1"/>
    <col min="5891" max="5892" width="11" style="1"/>
    <col min="5893" max="5893" width="13.28515625" style="1" customWidth="1"/>
    <col min="5894" max="6126" width="11" style="1"/>
    <col min="6127" max="6127" width="1.85546875" style="1" customWidth="1"/>
    <col min="6128" max="6128" width="28.140625" style="1" customWidth="1"/>
    <col min="6129" max="6129" width="16.140625" style="1" customWidth="1"/>
    <col min="6130" max="6130" width="14.85546875" style="1" customWidth="1"/>
    <col min="6131" max="6131" width="15.85546875" style="1" customWidth="1"/>
    <col min="6132" max="6132" width="17" style="1" customWidth="1"/>
    <col min="6133" max="6133" width="14.85546875" style="1" customWidth="1"/>
    <col min="6134" max="6134" width="12.7109375" style="1" customWidth="1"/>
    <col min="6135" max="6135" width="19.140625" style="1" customWidth="1"/>
    <col min="6136" max="6136" width="17.28515625" style="1" customWidth="1"/>
    <col min="6137" max="6137" width="15.7109375" style="1" customWidth="1"/>
    <col min="6138" max="6138" width="16.85546875" style="1" customWidth="1"/>
    <col min="6139" max="6139" width="23.85546875" style="1" customWidth="1"/>
    <col min="6140" max="6140" width="19.28515625" style="1" bestFit="1" customWidth="1"/>
    <col min="6141" max="6141" width="19.42578125" style="1" bestFit="1" customWidth="1"/>
    <col min="6142" max="6142" width="15.5703125" style="1" customWidth="1"/>
    <col min="6143" max="6143" width="17.5703125" style="1" customWidth="1"/>
    <col min="6144" max="6144" width="14.5703125" style="1" customWidth="1"/>
    <col min="6145" max="6145" width="21.28515625" style="1" customWidth="1"/>
    <col min="6146" max="6146" width="6.42578125" style="1" customWidth="1"/>
    <col min="6147" max="6148" width="11" style="1"/>
    <col min="6149" max="6149" width="13.28515625" style="1" customWidth="1"/>
    <col min="6150" max="6382" width="11" style="1"/>
    <col min="6383" max="6383" width="1.85546875" style="1" customWidth="1"/>
    <col min="6384" max="6384" width="28.140625" style="1" customWidth="1"/>
    <col min="6385" max="6385" width="16.140625" style="1" customWidth="1"/>
    <col min="6386" max="6386" width="14.85546875" style="1" customWidth="1"/>
    <col min="6387" max="6387" width="15.85546875" style="1" customWidth="1"/>
    <col min="6388" max="6388" width="17" style="1" customWidth="1"/>
    <col min="6389" max="6389" width="14.85546875" style="1" customWidth="1"/>
    <col min="6390" max="6390" width="12.7109375" style="1" customWidth="1"/>
    <col min="6391" max="6391" width="19.140625" style="1" customWidth="1"/>
    <col min="6392" max="6392" width="17.28515625" style="1" customWidth="1"/>
    <col min="6393" max="6393" width="15.7109375" style="1" customWidth="1"/>
    <col min="6394" max="6394" width="16.85546875" style="1" customWidth="1"/>
    <col min="6395" max="6395" width="23.85546875" style="1" customWidth="1"/>
    <col min="6396" max="6396" width="19.28515625" style="1" bestFit="1" customWidth="1"/>
    <col min="6397" max="6397" width="19.42578125" style="1" bestFit="1" customWidth="1"/>
    <col min="6398" max="6398" width="15.5703125" style="1" customWidth="1"/>
    <col min="6399" max="6399" width="17.5703125" style="1" customWidth="1"/>
    <col min="6400" max="6400" width="14.5703125" style="1" customWidth="1"/>
    <col min="6401" max="6401" width="21.28515625" style="1" customWidth="1"/>
    <col min="6402" max="6402" width="6.42578125" style="1" customWidth="1"/>
    <col min="6403" max="6404" width="11" style="1"/>
    <col min="6405" max="6405" width="13.28515625" style="1" customWidth="1"/>
    <col min="6406" max="6638" width="11" style="1"/>
    <col min="6639" max="6639" width="1.85546875" style="1" customWidth="1"/>
    <col min="6640" max="6640" width="28.140625" style="1" customWidth="1"/>
    <col min="6641" max="6641" width="16.140625" style="1" customWidth="1"/>
    <col min="6642" max="6642" width="14.85546875" style="1" customWidth="1"/>
    <col min="6643" max="6643" width="15.85546875" style="1" customWidth="1"/>
    <col min="6644" max="6644" width="17" style="1" customWidth="1"/>
    <col min="6645" max="6645" width="14.85546875" style="1" customWidth="1"/>
    <col min="6646" max="6646" width="12.7109375" style="1" customWidth="1"/>
    <col min="6647" max="6647" width="19.140625" style="1" customWidth="1"/>
    <col min="6648" max="6648" width="17.28515625" style="1" customWidth="1"/>
    <col min="6649" max="6649" width="15.7109375" style="1" customWidth="1"/>
    <col min="6650" max="6650" width="16.85546875" style="1" customWidth="1"/>
    <col min="6651" max="6651" width="23.85546875" style="1" customWidth="1"/>
    <col min="6652" max="6652" width="19.28515625" style="1" bestFit="1" customWidth="1"/>
    <col min="6653" max="6653" width="19.42578125" style="1" bestFit="1" customWidth="1"/>
    <col min="6654" max="6654" width="15.5703125" style="1" customWidth="1"/>
    <col min="6655" max="6655" width="17.5703125" style="1" customWidth="1"/>
    <col min="6656" max="6656" width="14.5703125" style="1" customWidth="1"/>
    <col min="6657" max="6657" width="21.28515625" style="1" customWidth="1"/>
    <col min="6658" max="6658" width="6.42578125" style="1" customWidth="1"/>
    <col min="6659" max="6660" width="11" style="1"/>
    <col min="6661" max="6661" width="13.28515625" style="1" customWidth="1"/>
    <col min="6662" max="6894" width="11" style="1"/>
    <col min="6895" max="6895" width="1.85546875" style="1" customWidth="1"/>
    <col min="6896" max="6896" width="28.140625" style="1" customWidth="1"/>
    <col min="6897" max="6897" width="16.140625" style="1" customWidth="1"/>
    <col min="6898" max="6898" width="14.85546875" style="1" customWidth="1"/>
    <col min="6899" max="6899" width="15.85546875" style="1" customWidth="1"/>
    <col min="6900" max="6900" width="17" style="1" customWidth="1"/>
    <col min="6901" max="6901" width="14.85546875" style="1" customWidth="1"/>
    <col min="6902" max="6902" width="12.7109375" style="1" customWidth="1"/>
    <col min="6903" max="6903" width="19.140625" style="1" customWidth="1"/>
    <col min="6904" max="6904" width="17.28515625" style="1" customWidth="1"/>
    <col min="6905" max="6905" width="15.7109375" style="1" customWidth="1"/>
    <col min="6906" max="6906" width="16.85546875" style="1" customWidth="1"/>
    <col min="6907" max="6907" width="23.85546875" style="1" customWidth="1"/>
    <col min="6908" max="6908" width="19.28515625" style="1" bestFit="1" customWidth="1"/>
    <col min="6909" max="6909" width="19.42578125" style="1" bestFit="1" customWidth="1"/>
    <col min="6910" max="6910" width="15.5703125" style="1" customWidth="1"/>
    <col min="6911" max="6911" width="17.5703125" style="1" customWidth="1"/>
    <col min="6912" max="6912" width="14.5703125" style="1" customWidth="1"/>
    <col min="6913" max="6913" width="21.28515625" style="1" customWidth="1"/>
    <col min="6914" max="6914" width="6.42578125" style="1" customWidth="1"/>
    <col min="6915" max="6916" width="11" style="1"/>
    <col min="6917" max="6917" width="13.28515625" style="1" customWidth="1"/>
    <col min="6918" max="7150" width="11" style="1"/>
    <col min="7151" max="7151" width="1.85546875" style="1" customWidth="1"/>
    <col min="7152" max="7152" width="28.140625" style="1" customWidth="1"/>
    <col min="7153" max="7153" width="16.140625" style="1" customWidth="1"/>
    <col min="7154" max="7154" width="14.85546875" style="1" customWidth="1"/>
    <col min="7155" max="7155" width="15.85546875" style="1" customWidth="1"/>
    <col min="7156" max="7156" width="17" style="1" customWidth="1"/>
    <col min="7157" max="7157" width="14.85546875" style="1" customWidth="1"/>
    <col min="7158" max="7158" width="12.7109375" style="1" customWidth="1"/>
    <col min="7159" max="7159" width="19.140625" style="1" customWidth="1"/>
    <col min="7160" max="7160" width="17.28515625" style="1" customWidth="1"/>
    <col min="7161" max="7161" width="15.7109375" style="1" customWidth="1"/>
    <col min="7162" max="7162" width="16.85546875" style="1" customWidth="1"/>
    <col min="7163" max="7163" width="23.85546875" style="1" customWidth="1"/>
    <col min="7164" max="7164" width="19.28515625" style="1" bestFit="1" customWidth="1"/>
    <col min="7165" max="7165" width="19.42578125" style="1" bestFit="1" customWidth="1"/>
    <col min="7166" max="7166" width="15.5703125" style="1" customWidth="1"/>
    <col min="7167" max="7167" width="17.5703125" style="1" customWidth="1"/>
    <col min="7168" max="7168" width="14.5703125" style="1" customWidth="1"/>
    <col min="7169" max="7169" width="21.28515625" style="1" customWidth="1"/>
    <col min="7170" max="7170" width="6.42578125" style="1" customWidth="1"/>
    <col min="7171" max="7172" width="11" style="1"/>
    <col min="7173" max="7173" width="13.28515625" style="1" customWidth="1"/>
    <col min="7174" max="7406" width="11" style="1"/>
    <col min="7407" max="7407" width="1.85546875" style="1" customWidth="1"/>
    <col min="7408" max="7408" width="28.140625" style="1" customWidth="1"/>
    <col min="7409" max="7409" width="16.140625" style="1" customWidth="1"/>
    <col min="7410" max="7410" width="14.85546875" style="1" customWidth="1"/>
    <col min="7411" max="7411" width="15.85546875" style="1" customWidth="1"/>
    <col min="7412" max="7412" width="17" style="1" customWidth="1"/>
    <col min="7413" max="7413" width="14.85546875" style="1" customWidth="1"/>
    <col min="7414" max="7414" width="12.7109375" style="1" customWidth="1"/>
    <col min="7415" max="7415" width="19.140625" style="1" customWidth="1"/>
    <col min="7416" max="7416" width="17.28515625" style="1" customWidth="1"/>
    <col min="7417" max="7417" width="15.7109375" style="1" customWidth="1"/>
    <col min="7418" max="7418" width="16.85546875" style="1" customWidth="1"/>
    <col min="7419" max="7419" width="23.85546875" style="1" customWidth="1"/>
    <col min="7420" max="7420" width="19.28515625" style="1" bestFit="1" customWidth="1"/>
    <col min="7421" max="7421" width="19.42578125" style="1" bestFit="1" customWidth="1"/>
    <col min="7422" max="7422" width="15.5703125" style="1" customWidth="1"/>
    <col min="7423" max="7423" width="17.5703125" style="1" customWidth="1"/>
    <col min="7424" max="7424" width="14.5703125" style="1" customWidth="1"/>
    <col min="7425" max="7425" width="21.28515625" style="1" customWidth="1"/>
    <col min="7426" max="7426" width="6.42578125" style="1" customWidth="1"/>
    <col min="7427" max="7428" width="11" style="1"/>
    <col min="7429" max="7429" width="13.28515625" style="1" customWidth="1"/>
    <col min="7430" max="7662" width="11" style="1"/>
    <col min="7663" max="7663" width="1.85546875" style="1" customWidth="1"/>
    <col min="7664" max="7664" width="28.140625" style="1" customWidth="1"/>
    <col min="7665" max="7665" width="16.140625" style="1" customWidth="1"/>
    <col min="7666" max="7666" width="14.85546875" style="1" customWidth="1"/>
    <col min="7667" max="7667" width="15.85546875" style="1" customWidth="1"/>
    <col min="7668" max="7668" width="17" style="1" customWidth="1"/>
    <col min="7669" max="7669" width="14.85546875" style="1" customWidth="1"/>
    <col min="7670" max="7670" width="12.7109375" style="1" customWidth="1"/>
    <col min="7671" max="7671" width="19.140625" style="1" customWidth="1"/>
    <col min="7672" max="7672" width="17.28515625" style="1" customWidth="1"/>
    <col min="7673" max="7673" width="15.7109375" style="1" customWidth="1"/>
    <col min="7674" max="7674" width="16.85546875" style="1" customWidth="1"/>
    <col min="7675" max="7675" width="23.85546875" style="1" customWidth="1"/>
    <col min="7676" max="7676" width="19.28515625" style="1" bestFit="1" customWidth="1"/>
    <col min="7677" max="7677" width="19.42578125" style="1" bestFit="1" customWidth="1"/>
    <col min="7678" max="7678" width="15.5703125" style="1" customWidth="1"/>
    <col min="7679" max="7679" width="17.5703125" style="1" customWidth="1"/>
    <col min="7680" max="7680" width="14.5703125" style="1" customWidth="1"/>
    <col min="7681" max="7681" width="21.28515625" style="1" customWidth="1"/>
    <col min="7682" max="7682" width="6.42578125" style="1" customWidth="1"/>
    <col min="7683" max="7684" width="11" style="1"/>
    <col min="7685" max="7685" width="13.28515625" style="1" customWidth="1"/>
    <col min="7686" max="7918" width="11" style="1"/>
    <col min="7919" max="7919" width="1.85546875" style="1" customWidth="1"/>
    <col min="7920" max="7920" width="28.140625" style="1" customWidth="1"/>
    <col min="7921" max="7921" width="16.140625" style="1" customWidth="1"/>
    <col min="7922" max="7922" width="14.85546875" style="1" customWidth="1"/>
    <col min="7923" max="7923" width="15.85546875" style="1" customWidth="1"/>
    <col min="7924" max="7924" width="17" style="1" customWidth="1"/>
    <col min="7925" max="7925" width="14.85546875" style="1" customWidth="1"/>
    <col min="7926" max="7926" width="12.7109375" style="1" customWidth="1"/>
    <col min="7927" max="7927" width="19.140625" style="1" customWidth="1"/>
    <col min="7928" max="7928" width="17.28515625" style="1" customWidth="1"/>
    <col min="7929" max="7929" width="15.7109375" style="1" customWidth="1"/>
    <col min="7930" max="7930" width="16.85546875" style="1" customWidth="1"/>
    <col min="7931" max="7931" width="23.85546875" style="1" customWidth="1"/>
    <col min="7932" max="7932" width="19.28515625" style="1" bestFit="1" customWidth="1"/>
    <col min="7933" max="7933" width="19.42578125" style="1" bestFit="1" customWidth="1"/>
    <col min="7934" max="7934" width="15.5703125" style="1" customWidth="1"/>
    <col min="7935" max="7935" width="17.5703125" style="1" customWidth="1"/>
    <col min="7936" max="7936" width="14.5703125" style="1" customWidth="1"/>
    <col min="7937" max="7937" width="21.28515625" style="1" customWidth="1"/>
    <col min="7938" max="7938" width="6.42578125" style="1" customWidth="1"/>
    <col min="7939" max="7940" width="11" style="1"/>
    <col min="7941" max="7941" width="13.28515625" style="1" customWidth="1"/>
    <col min="7942" max="8174" width="11" style="1"/>
    <col min="8175" max="8175" width="1.85546875" style="1" customWidth="1"/>
    <col min="8176" max="8176" width="28.140625" style="1" customWidth="1"/>
    <col min="8177" max="8177" width="16.140625" style="1" customWidth="1"/>
    <col min="8178" max="8178" width="14.85546875" style="1" customWidth="1"/>
    <col min="8179" max="8179" width="15.85546875" style="1" customWidth="1"/>
    <col min="8180" max="8180" width="17" style="1" customWidth="1"/>
    <col min="8181" max="8181" width="14.85546875" style="1" customWidth="1"/>
    <col min="8182" max="8182" width="12.7109375" style="1" customWidth="1"/>
    <col min="8183" max="8183" width="19.140625" style="1" customWidth="1"/>
    <col min="8184" max="8184" width="17.28515625" style="1" customWidth="1"/>
    <col min="8185" max="8185" width="15.7109375" style="1" customWidth="1"/>
    <col min="8186" max="8186" width="16.85546875" style="1" customWidth="1"/>
    <col min="8187" max="8187" width="23.85546875" style="1" customWidth="1"/>
    <col min="8188" max="8188" width="19.28515625" style="1" bestFit="1" customWidth="1"/>
    <col min="8189" max="8189" width="19.42578125" style="1" bestFit="1" customWidth="1"/>
    <col min="8190" max="8190" width="15.5703125" style="1" customWidth="1"/>
    <col min="8191" max="8191" width="17.5703125" style="1" customWidth="1"/>
    <col min="8192" max="8192" width="14.5703125" style="1" customWidth="1"/>
    <col min="8193" max="8193" width="21.28515625" style="1" customWidth="1"/>
    <col min="8194" max="8194" width="6.42578125" style="1" customWidth="1"/>
    <col min="8195" max="8196" width="11" style="1"/>
    <col min="8197" max="8197" width="13.28515625" style="1" customWidth="1"/>
    <col min="8198" max="8430" width="11" style="1"/>
    <col min="8431" max="8431" width="1.85546875" style="1" customWidth="1"/>
    <col min="8432" max="8432" width="28.140625" style="1" customWidth="1"/>
    <col min="8433" max="8433" width="16.140625" style="1" customWidth="1"/>
    <col min="8434" max="8434" width="14.85546875" style="1" customWidth="1"/>
    <col min="8435" max="8435" width="15.85546875" style="1" customWidth="1"/>
    <col min="8436" max="8436" width="17" style="1" customWidth="1"/>
    <col min="8437" max="8437" width="14.85546875" style="1" customWidth="1"/>
    <col min="8438" max="8438" width="12.7109375" style="1" customWidth="1"/>
    <col min="8439" max="8439" width="19.140625" style="1" customWidth="1"/>
    <col min="8440" max="8440" width="17.28515625" style="1" customWidth="1"/>
    <col min="8441" max="8441" width="15.7109375" style="1" customWidth="1"/>
    <col min="8442" max="8442" width="16.85546875" style="1" customWidth="1"/>
    <col min="8443" max="8443" width="23.85546875" style="1" customWidth="1"/>
    <col min="8444" max="8444" width="19.28515625" style="1" bestFit="1" customWidth="1"/>
    <col min="8445" max="8445" width="19.42578125" style="1" bestFit="1" customWidth="1"/>
    <col min="8446" max="8446" width="15.5703125" style="1" customWidth="1"/>
    <col min="8447" max="8447" width="17.5703125" style="1" customWidth="1"/>
    <col min="8448" max="8448" width="14.5703125" style="1" customWidth="1"/>
    <col min="8449" max="8449" width="21.28515625" style="1" customWidth="1"/>
    <col min="8450" max="8450" width="6.42578125" style="1" customWidth="1"/>
    <col min="8451" max="8452" width="11" style="1"/>
    <col min="8453" max="8453" width="13.28515625" style="1" customWidth="1"/>
    <col min="8454" max="8686" width="11" style="1"/>
    <col min="8687" max="8687" width="1.85546875" style="1" customWidth="1"/>
    <col min="8688" max="8688" width="28.140625" style="1" customWidth="1"/>
    <col min="8689" max="8689" width="16.140625" style="1" customWidth="1"/>
    <col min="8690" max="8690" width="14.85546875" style="1" customWidth="1"/>
    <col min="8691" max="8691" width="15.85546875" style="1" customWidth="1"/>
    <col min="8692" max="8692" width="17" style="1" customWidth="1"/>
    <col min="8693" max="8693" width="14.85546875" style="1" customWidth="1"/>
    <col min="8694" max="8694" width="12.7109375" style="1" customWidth="1"/>
    <col min="8695" max="8695" width="19.140625" style="1" customWidth="1"/>
    <col min="8696" max="8696" width="17.28515625" style="1" customWidth="1"/>
    <col min="8697" max="8697" width="15.7109375" style="1" customWidth="1"/>
    <col min="8698" max="8698" width="16.85546875" style="1" customWidth="1"/>
    <col min="8699" max="8699" width="23.85546875" style="1" customWidth="1"/>
    <col min="8700" max="8700" width="19.28515625" style="1" bestFit="1" customWidth="1"/>
    <col min="8701" max="8701" width="19.42578125" style="1" bestFit="1" customWidth="1"/>
    <col min="8702" max="8702" width="15.5703125" style="1" customWidth="1"/>
    <col min="8703" max="8703" width="17.5703125" style="1" customWidth="1"/>
    <col min="8704" max="8704" width="14.5703125" style="1" customWidth="1"/>
    <col min="8705" max="8705" width="21.28515625" style="1" customWidth="1"/>
    <col min="8706" max="8706" width="6.42578125" style="1" customWidth="1"/>
    <col min="8707" max="8708" width="11" style="1"/>
    <col min="8709" max="8709" width="13.28515625" style="1" customWidth="1"/>
    <col min="8710" max="8942" width="11" style="1"/>
    <col min="8943" max="8943" width="1.85546875" style="1" customWidth="1"/>
    <col min="8944" max="8944" width="28.140625" style="1" customWidth="1"/>
    <col min="8945" max="8945" width="16.140625" style="1" customWidth="1"/>
    <col min="8946" max="8946" width="14.85546875" style="1" customWidth="1"/>
    <col min="8947" max="8947" width="15.85546875" style="1" customWidth="1"/>
    <col min="8948" max="8948" width="17" style="1" customWidth="1"/>
    <col min="8949" max="8949" width="14.85546875" style="1" customWidth="1"/>
    <col min="8950" max="8950" width="12.7109375" style="1" customWidth="1"/>
    <col min="8951" max="8951" width="19.140625" style="1" customWidth="1"/>
    <col min="8952" max="8952" width="17.28515625" style="1" customWidth="1"/>
    <col min="8953" max="8953" width="15.7109375" style="1" customWidth="1"/>
    <col min="8954" max="8954" width="16.85546875" style="1" customWidth="1"/>
    <col min="8955" max="8955" width="23.85546875" style="1" customWidth="1"/>
    <col min="8956" max="8956" width="19.28515625" style="1" bestFit="1" customWidth="1"/>
    <col min="8957" max="8957" width="19.42578125" style="1" bestFit="1" customWidth="1"/>
    <col min="8958" max="8958" width="15.5703125" style="1" customWidth="1"/>
    <col min="8959" max="8959" width="17.5703125" style="1" customWidth="1"/>
    <col min="8960" max="8960" width="14.5703125" style="1" customWidth="1"/>
    <col min="8961" max="8961" width="21.28515625" style="1" customWidth="1"/>
    <col min="8962" max="8962" width="6.42578125" style="1" customWidth="1"/>
    <col min="8963" max="8964" width="11" style="1"/>
    <col min="8965" max="8965" width="13.28515625" style="1" customWidth="1"/>
    <col min="8966" max="9198" width="11" style="1"/>
    <col min="9199" max="9199" width="1.85546875" style="1" customWidth="1"/>
    <col min="9200" max="9200" width="28.140625" style="1" customWidth="1"/>
    <col min="9201" max="9201" width="16.140625" style="1" customWidth="1"/>
    <col min="9202" max="9202" width="14.85546875" style="1" customWidth="1"/>
    <col min="9203" max="9203" width="15.85546875" style="1" customWidth="1"/>
    <col min="9204" max="9204" width="17" style="1" customWidth="1"/>
    <col min="9205" max="9205" width="14.85546875" style="1" customWidth="1"/>
    <col min="9206" max="9206" width="12.7109375" style="1" customWidth="1"/>
    <col min="9207" max="9207" width="19.140625" style="1" customWidth="1"/>
    <col min="9208" max="9208" width="17.28515625" style="1" customWidth="1"/>
    <col min="9209" max="9209" width="15.7109375" style="1" customWidth="1"/>
    <col min="9210" max="9210" width="16.85546875" style="1" customWidth="1"/>
    <col min="9211" max="9211" width="23.85546875" style="1" customWidth="1"/>
    <col min="9212" max="9212" width="19.28515625" style="1" bestFit="1" customWidth="1"/>
    <col min="9213" max="9213" width="19.42578125" style="1" bestFit="1" customWidth="1"/>
    <col min="9214" max="9214" width="15.5703125" style="1" customWidth="1"/>
    <col min="9215" max="9215" width="17.5703125" style="1" customWidth="1"/>
    <col min="9216" max="9216" width="14.5703125" style="1" customWidth="1"/>
    <col min="9217" max="9217" width="21.28515625" style="1" customWidth="1"/>
    <col min="9218" max="9218" width="6.42578125" style="1" customWidth="1"/>
    <col min="9219" max="9220" width="11" style="1"/>
    <col min="9221" max="9221" width="13.28515625" style="1" customWidth="1"/>
    <col min="9222" max="9454" width="11" style="1"/>
    <col min="9455" max="9455" width="1.85546875" style="1" customWidth="1"/>
    <col min="9456" max="9456" width="28.140625" style="1" customWidth="1"/>
    <col min="9457" max="9457" width="16.140625" style="1" customWidth="1"/>
    <col min="9458" max="9458" width="14.85546875" style="1" customWidth="1"/>
    <col min="9459" max="9459" width="15.85546875" style="1" customWidth="1"/>
    <col min="9460" max="9460" width="17" style="1" customWidth="1"/>
    <col min="9461" max="9461" width="14.85546875" style="1" customWidth="1"/>
    <col min="9462" max="9462" width="12.7109375" style="1" customWidth="1"/>
    <col min="9463" max="9463" width="19.140625" style="1" customWidth="1"/>
    <col min="9464" max="9464" width="17.28515625" style="1" customWidth="1"/>
    <col min="9465" max="9465" width="15.7109375" style="1" customWidth="1"/>
    <col min="9466" max="9466" width="16.85546875" style="1" customWidth="1"/>
    <col min="9467" max="9467" width="23.85546875" style="1" customWidth="1"/>
    <col min="9468" max="9468" width="19.28515625" style="1" bestFit="1" customWidth="1"/>
    <col min="9469" max="9469" width="19.42578125" style="1" bestFit="1" customWidth="1"/>
    <col min="9470" max="9470" width="15.5703125" style="1" customWidth="1"/>
    <col min="9471" max="9471" width="17.5703125" style="1" customWidth="1"/>
    <col min="9472" max="9472" width="14.5703125" style="1" customWidth="1"/>
    <col min="9473" max="9473" width="21.28515625" style="1" customWidth="1"/>
    <col min="9474" max="9474" width="6.42578125" style="1" customWidth="1"/>
    <col min="9475" max="9476" width="11" style="1"/>
    <col min="9477" max="9477" width="13.28515625" style="1" customWidth="1"/>
    <col min="9478" max="9710" width="11" style="1"/>
    <col min="9711" max="9711" width="1.85546875" style="1" customWidth="1"/>
    <col min="9712" max="9712" width="28.140625" style="1" customWidth="1"/>
    <col min="9713" max="9713" width="16.140625" style="1" customWidth="1"/>
    <col min="9714" max="9714" width="14.85546875" style="1" customWidth="1"/>
    <col min="9715" max="9715" width="15.85546875" style="1" customWidth="1"/>
    <col min="9716" max="9716" width="17" style="1" customWidth="1"/>
    <col min="9717" max="9717" width="14.85546875" style="1" customWidth="1"/>
    <col min="9718" max="9718" width="12.7109375" style="1" customWidth="1"/>
    <col min="9719" max="9719" width="19.140625" style="1" customWidth="1"/>
    <col min="9720" max="9720" width="17.28515625" style="1" customWidth="1"/>
    <col min="9721" max="9721" width="15.7109375" style="1" customWidth="1"/>
    <col min="9722" max="9722" width="16.85546875" style="1" customWidth="1"/>
    <col min="9723" max="9723" width="23.85546875" style="1" customWidth="1"/>
    <col min="9724" max="9724" width="19.28515625" style="1" bestFit="1" customWidth="1"/>
    <col min="9725" max="9725" width="19.42578125" style="1" bestFit="1" customWidth="1"/>
    <col min="9726" max="9726" width="15.5703125" style="1" customWidth="1"/>
    <col min="9727" max="9727" width="17.5703125" style="1" customWidth="1"/>
    <col min="9728" max="9728" width="14.5703125" style="1" customWidth="1"/>
    <col min="9729" max="9729" width="21.28515625" style="1" customWidth="1"/>
    <col min="9730" max="9730" width="6.42578125" style="1" customWidth="1"/>
    <col min="9731" max="9732" width="11" style="1"/>
    <col min="9733" max="9733" width="13.28515625" style="1" customWidth="1"/>
    <col min="9734" max="9966" width="11" style="1"/>
    <col min="9967" max="9967" width="1.85546875" style="1" customWidth="1"/>
    <col min="9968" max="9968" width="28.140625" style="1" customWidth="1"/>
    <col min="9969" max="9969" width="16.140625" style="1" customWidth="1"/>
    <col min="9970" max="9970" width="14.85546875" style="1" customWidth="1"/>
    <col min="9971" max="9971" width="15.85546875" style="1" customWidth="1"/>
    <col min="9972" max="9972" width="17" style="1" customWidth="1"/>
    <col min="9973" max="9973" width="14.85546875" style="1" customWidth="1"/>
    <col min="9974" max="9974" width="12.7109375" style="1" customWidth="1"/>
    <col min="9975" max="9975" width="19.140625" style="1" customWidth="1"/>
    <col min="9976" max="9976" width="17.28515625" style="1" customWidth="1"/>
    <col min="9977" max="9977" width="15.7109375" style="1" customWidth="1"/>
    <col min="9978" max="9978" width="16.85546875" style="1" customWidth="1"/>
    <col min="9979" max="9979" width="23.85546875" style="1" customWidth="1"/>
    <col min="9980" max="9980" width="19.28515625" style="1" bestFit="1" customWidth="1"/>
    <col min="9981" max="9981" width="19.42578125" style="1" bestFit="1" customWidth="1"/>
    <col min="9982" max="9982" width="15.5703125" style="1" customWidth="1"/>
    <col min="9983" max="9983" width="17.5703125" style="1" customWidth="1"/>
    <col min="9984" max="9984" width="14.5703125" style="1" customWidth="1"/>
    <col min="9985" max="9985" width="21.28515625" style="1" customWidth="1"/>
    <col min="9986" max="9986" width="6.42578125" style="1" customWidth="1"/>
    <col min="9987" max="9988" width="11" style="1"/>
    <col min="9989" max="9989" width="13.28515625" style="1" customWidth="1"/>
    <col min="9990" max="10222" width="11" style="1"/>
    <col min="10223" max="10223" width="1.85546875" style="1" customWidth="1"/>
    <col min="10224" max="10224" width="28.140625" style="1" customWidth="1"/>
    <col min="10225" max="10225" width="16.140625" style="1" customWidth="1"/>
    <col min="10226" max="10226" width="14.85546875" style="1" customWidth="1"/>
    <col min="10227" max="10227" width="15.85546875" style="1" customWidth="1"/>
    <col min="10228" max="10228" width="17" style="1" customWidth="1"/>
    <col min="10229" max="10229" width="14.85546875" style="1" customWidth="1"/>
    <col min="10230" max="10230" width="12.7109375" style="1" customWidth="1"/>
    <col min="10231" max="10231" width="19.140625" style="1" customWidth="1"/>
    <col min="10232" max="10232" width="17.28515625" style="1" customWidth="1"/>
    <col min="10233" max="10233" width="15.7109375" style="1" customWidth="1"/>
    <col min="10234" max="10234" width="16.85546875" style="1" customWidth="1"/>
    <col min="10235" max="10235" width="23.85546875" style="1" customWidth="1"/>
    <col min="10236" max="10236" width="19.28515625" style="1" bestFit="1" customWidth="1"/>
    <col min="10237" max="10237" width="19.42578125" style="1" bestFit="1" customWidth="1"/>
    <col min="10238" max="10238" width="15.5703125" style="1" customWidth="1"/>
    <col min="10239" max="10239" width="17.5703125" style="1" customWidth="1"/>
    <col min="10240" max="10240" width="14.5703125" style="1" customWidth="1"/>
    <col min="10241" max="10241" width="21.28515625" style="1" customWidth="1"/>
    <col min="10242" max="10242" width="6.42578125" style="1" customWidth="1"/>
    <col min="10243" max="10244" width="11" style="1"/>
    <col min="10245" max="10245" width="13.28515625" style="1" customWidth="1"/>
    <col min="10246" max="10478" width="11" style="1"/>
    <col min="10479" max="10479" width="1.85546875" style="1" customWidth="1"/>
    <col min="10480" max="10480" width="28.140625" style="1" customWidth="1"/>
    <col min="10481" max="10481" width="16.140625" style="1" customWidth="1"/>
    <col min="10482" max="10482" width="14.85546875" style="1" customWidth="1"/>
    <col min="10483" max="10483" width="15.85546875" style="1" customWidth="1"/>
    <col min="10484" max="10484" width="17" style="1" customWidth="1"/>
    <col min="10485" max="10485" width="14.85546875" style="1" customWidth="1"/>
    <col min="10486" max="10486" width="12.7109375" style="1" customWidth="1"/>
    <col min="10487" max="10487" width="19.140625" style="1" customWidth="1"/>
    <col min="10488" max="10488" width="17.28515625" style="1" customWidth="1"/>
    <col min="10489" max="10489" width="15.7109375" style="1" customWidth="1"/>
    <col min="10490" max="10490" width="16.85546875" style="1" customWidth="1"/>
    <col min="10491" max="10491" width="23.85546875" style="1" customWidth="1"/>
    <col min="10492" max="10492" width="19.28515625" style="1" bestFit="1" customWidth="1"/>
    <col min="10493" max="10493" width="19.42578125" style="1" bestFit="1" customWidth="1"/>
    <col min="10494" max="10494" width="15.5703125" style="1" customWidth="1"/>
    <col min="10495" max="10495" width="17.5703125" style="1" customWidth="1"/>
    <col min="10496" max="10496" width="14.5703125" style="1" customWidth="1"/>
    <col min="10497" max="10497" width="21.28515625" style="1" customWidth="1"/>
    <col min="10498" max="10498" width="6.42578125" style="1" customWidth="1"/>
    <col min="10499" max="10500" width="11" style="1"/>
    <col min="10501" max="10501" width="13.28515625" style="1" customWidth="1"/>
    <col min="10502" max="10734" width="11" style="1"/>
    <col min="10735" max="10735" width="1.85546875" style="1" customWidth="1"/>
    <col min="10736" max="10736" width="28.140625" style="1" customWidth="1"/>
    <col min="10737" max="10737" width="16.140625" style="1" customWidth="1"/>
    <col min="10738" max="10738" width="14.85546875" style="1" customWidth="1"/>
    <col min="10739" max="10739" width="15.85546875" style="1" customWidth="1"/>
    <col min="10740" max="10740" width="17" style="1" customWidth="1"/>
    <col min="10741" max="10741" width="14.85546875" style="1" customWidth="1"/>
    <col min="10742" max="10742" width="12.7109375" style="1" customWidth="1"/>
    <col min="10743" max="10743" width="19.140625" style="1" customWidth="1"/>
    <col min="10744" max="10744" width="17.28515625" style="1" customWidth="1"/>
    <col min="10745" max="10745" width="15.7109375" style="1" customWidth="1"/>
    <col min="10746" max="10746" width="16.85546875" style="1" customWidth="1"/>
    <col min="10747" max="10747" width="23.85546875" style="1" customWidth="1"/>
    <col min="10748" max="10748" width="19.28515625" style="1" bestFit="1" customWidth="1"/>
    <col min="10749" max="10749" width="19.42578125" style="1" bestFit="1" customWidth="1"/>
    <col min="10750" max="10750" width="15.5703125" style="1" customWidth="1"/>
    <col min="10751" max="10751" width="17.5703125" style="1" customWidth="1"/>
    <col min="10752" max="10752" width="14.5703125" style="1" customWidth="1"/>
    <col min="10753" max="10753" width="21.28515625" style="1" customWidth="1"/>
    <col min="10754" max="10754" width="6.42578125" style="1" customWidth="1"/>
    <col min="10755" max="10756" width="11" style="1"/>
    <col min="10757" max="10757" width="13.28515625" style="1" customWidth="1"/>
    <col min="10758" max="10990" width="11" style="1"/>
    <col min="10991" max="10991" width="1.85546875" style="1" customWidth="1"/>
    <col min="10992" max="10992" width="28.140625" style="1" customWidth="1"/>
    <col min="10993" max="10993" width="16.140625" style="1" customWidth="1"/>
    <col min="10994" max="10994" width="14.85546875" style="1" customWidth="1"/>
    <col min="10995" max="10995" width="15.85546875" style="1" customWidth="1"/>
    <col min="10996" max="10996" width="17" style="1" customWidth="1"/>
    <col min="10997" max="10997" width="14.85546875" style="1" customWidth="1"/>
    <col min="10998" max="10998" width="12.7109375" style="1" customWidth="1"/>
    <col min="10999" max="10999" width="19.140625" style="1" customWidth="1"/>
    <col min="11000" max="11000" width="17.28515625" style="1" customWidth="1"/>
    <col min="11001" max="11001" width="15.7109375" style="1" customWidth="1"/>
    <col min="11002" max="11002" width="16.85546875" style="1" customWidth="1"/>
    <col min="11003" max="11003" width="23.85546875" style="1" customWidth="1"/>
    <col min="11004" max="11004" width="19.28515625" style="1" bestFit="1" customWidth="1"/>
    <col min="11005" max="11005" width="19.42578125" style="1" bestFit="1" customWidth="1"/>
    <col min="11006" max="11006" width="15.5703125" style="1" customWidth="1"/>
    <col min="11007" max="11007" width="17.5703125" style="1" customWidth="1"/>
    <col min="11008" max="11008" width="14.5703125" style="1" customWidth="1"/>
    <col min="11009" max="11009" width="21.28515625" style="1" customWidth="1"/>
    <col min="11010" max="11010" width="6.42578125" style="1" customWidth="1"/>
    <col min="11011" max="11012" width="11" style="1"/>
    <col min="11013" max="11013" width="13.28515625" style="1" customWidth="1"/>
    <col min="11014" max="11246" width="11" style="1"/>
    <col min="11247" max="11247" width="1.85546875" style="1" customWidth="1"/>
    <col min="11248" max="11248" width="28.140625" style="1" customWidth="1"/>
    <col min="11249" max="11249" width="16.140625" style="1" customWidth="1"/>
    <col min="11250" max="11250" width="14.85546875" style="1" customWidth="1"/>
    <col min="11251" max="11251" width="15.85546875" style="1" customWidth="1"/>
    <col min="11252" max="11252" width="17" style="1" customWidth="1"/>
    <col min="11253" max="11253" width="14.85546875" style="1" customWidth="1"/>
    <col min="11254" max="11254" width="12.7109375" style="1" customWidth="1"/>
    <col min="11255" max="11255" width="19.140625" style="1" customWidth="1"/>
    <col min="11256" max="11256" width="17.28515625" style="1" customWidth="1"/>
    <col min="11257" max="11257" width="15.7109375" style="1" customWidth="1"/>
    <col min="11258" max="11258" width="16.85546875" style="1" customWidth="1"/>
    <col min="11259" max="11259" width="23.85546875" style="1" customWidth="1"/>
    <col min="11260" max="11260" width="19.28515625" style="1" bestFit="1" customWidth="1"/>
    <col min="11261" max="11261" width="19.42578125" style="1" bestFit="1" customWidth="1"/>
    <col min="11262" max="11262" width="15.5703125" style="1" customWidth="1"/>
    <col min="11263" max="11263" width="17.5703125" style="1" customWidth="1"/>
    <col min="11264" max="11264" width="14.5703125" style="1" customWidth="1"/>
    <col min="11265" max="11265" width="21.28515625" style="1" customWidth="1"/>
    <col min="11266" max="11266" width="6.42578125" style="1" customWidth="1"/>
    <col min="11267" max="11268" width="11" style="1"/>
    <col min="11269" max="11269" width="13.28515625" style="1" customWidth="1"/>
    <col min="11270" max="11502" width="11" style="1"/>
    <col min="11503" max="11503" width="1.85546875" style="1" customWidth="1"/>
    <col min="11504" max="11504" width="28.140625" style="1" customWidth="1"/>
    <col min="11505" max="11505" width="16.140625" style="1" customWidth="1"/>
    <col min="11506" max="11506" width="14.85546875" style="1" customWidth="1"/>
    <col min="11507" max="11507" width="15.85546875" style="1" customWidth="1"/>
    <col min="11508" max="11508" width="17" style="1" customWidth="1"/>
    <col min="11509" max="11509" width="14.85546875" style="1" customWidth="1"/>
    <col min="11510" max="11510" width="12.7109375" style="1" customWidth="1"/>
    <col min="11511" max="11511" width="19.140625" style="1" customWidth="1"/>
    <col min="11512" max="11512" width="17.28515625" style="1" customWidth="1"/>
    <col min="11513" max="11513" width="15.7109375" style="1" customWidth="1"/>
    <col min="11514" max="11514" width="16.85546875" style="1" customWidth="1"/>
    <col min="11515" max="11515" width="23.85546875" style="1" customWidth="1"/>
    <col min="11516" max="11516" width="19.28515625" style="1" bestFit="1" customWidth="1"/>
    <col min="11517" max="11517" width="19.42578125" style="1" bestFit="1" customWidth="1"/>
    <col min="11518" max="11518" width="15.5703125" style="1" customWidth="1"/>
    <col min="11519" max="11519" width="17.5703125" style="1" customWidth="1"/>
    <col min="11520" max="11520" width="14.5703125" style="1" customWidth="1"/>
    <col min="11521" max="11521" width="21.28515625" style="1" customWidth="1"/>
    <col min="11522" max="11522" width="6.42578125" style="1" customWidth="1"/>
    <col min="11523" max="11524" width="11" style="1"/>
    <col min="11525" max="11525" width="13.28515625" style="1" customWidth="1"/>
    <col min="11526" max="11758" width="11" style="1"/>
    <col min="11759" max="11759" width="1.85546875" style="1" customWidth="1"/>
    <col min="11760" max="11760" width="28.140625" style="1" customWidth="1"/>
    <col min="11761" max="11761" width="16.140625" style="1" customWidth="1"/>
    <col min="11762" max="11762" width="14.85546875" style="1" customWidth="1"/>
    <col min="11763" max="11763" width="15.85546875" style="1" customWidth="1"/>
    <col min="11764" max="11764" width="17" style="1" customWidth="1"/>
    <col min="11765" max="11765" width="14.85546875" style="1" customWidth="1"/>
    <col min="11766" max="11766" width="12.7109375" style="1" customWidth="1"/>
    <col min="11767" max="11767" width="19.140625" style="1" customWidth="1"/>
    <col min="11768" max="11768" width="17.28515625" style="1" customWidth="1"/>
    <col min="11769" max="11769" width="15.7109375" style="1" customWidth="1"/>
    <col min="11770" max="11770" width="16.85546875" style="1" customWidth="1"/>
    <col min="11771" max="11771" width="23.85546875" style="1" customWidth="1"/>
    <col min="11772" max="11772" width="19.28515625" style="1" bestFit="1" customWidth="1"/>
    <col min="11773" max="11773" width="19.42578125" style="1" bestFit="1" customWidth="1"/>
    <col min="11774" max="11774" width="15.5703125" style="1" customWidth="1"/>
    <col min="11775" max="11775" width="17.5703125" style="1" customWidth="1"/>
    <col min="11776" max="11776" width="14.5703125" style="1" customWidth="1"/>
    <col min="11777" max="11777" width="21.28515625" style="1" customWidth="1"/>
    <col min="11778" max="11778" width="6.42578125" style="1" customWidth="1"/>
    <col min="11779" max="11780" width="11" style="1"/>
    <col min="11781" max="11781" width="13.28515625" style="1" customWidth="1"/>
    <col min="11782" max="12014" width="11" style="1"/>
    <col min="12015" max="12015" width="1.85546875" style="1" customWidth="1"/>
    <col min="12016" max="12016" width="28.140625" style="1" customWidth="1"/>
    <col min="12017" max="12017" width="16.140625" style="1" customWidth="1"/>
    <col min="12018" max="12018" width="14.85546875" style="1" customWidth="1"/>
    <col min="12019" max="12019" width="15.85546875" style="1" customWidth="1"/>
    <col min="12020" max="12020" width="17" style="1" customWidth="1"/>
    <col min="12021" max="12021" width="14.85546875" style="1" customWidth="1"/>
    <col min="12022" max="12022" width="12.7109375" style="1" customWidth="1"/>
    <col min="12023" max="12023" width="19.140625" style="1" customWidth="1"/>
    <col min="12024" max="12024" width="17.28515625" style="1" customWidth="1"/>
    <col min="12025" max="12025" width="15.7109375" style="1" customWidth="1"/>
    <col min="12026" max="12026" width="16.85546875" style="1" customWidth="1"/>
    <col min="12027" max="12027" width="23.85546875" style="1" customWidth="1"/>
    <col min="12028" max="12028" width="19.28515625" style="1" bestFit="1" customWidth="1"/>
    <col min="12029" max="12029" width="19.42578125" style="1" bestFit="1" customWidth="1"/>
    <col min="12030" max="12030" width="15.5703125" style="1" customWidth="1"/>
    <col min="12031" max="12031" width="17.5703125" style="1" customWidth="1"/>
    <col min="12032" max="12032" width="14.5703125" style="1" customWidth="1"/>
    <col min="12033" max="12033" width="21.28515625" style="1" customWidth="1"/>
    <col min="12034" max="12034" width="6.42578125" style="1" customWidth="1"/>
    <col min="12035" max="12036" width="11" style="1"/>
    <col min="12037" max="12037" width="13.28515625" style="1" customWidth="1"/>
    <col min="12038" max="12270" width="11" style="1"/>
    <col min="12271" max="12271" width="1.85546875" style="1" customWidth="1"/>
    <col min="12272" max="12272" width="28.140625" style="1" customWidth="1"/>
    <col min="12273" max="12273" width="16.140625" style="1" customWidth="1"/>
    <col min="12274" max="12274" width="14.85546875" style="1" customWidth="1"/>
    <col min="12275" max="12275" width="15.85546875" style="1" customWidth="1"/>
    <col min="12276" max="12276" width="17" style="1" customWidth="1"/>
    <col min="12277" max="12277" width="14.85546875" style="1" customWidth="1"/>
    <col min="12278" max="12278" width="12.7109375" style="1" customWidth="1"/>
    <col min="12279" max="12279" width="19.140625" style="1" customWidth="1"/>
    <col min="12280" max="12280" width="17.28515625" style="1" customWidth="1"/>
    <col min="12281" max="12281" width="15.7109375" style="1" customWidth="1"/>
    <col min="12282" max="12282" width="16.85546875" style="1" customWidth="1"/>
    <col min="12283" max="12283" width="23.85546875" style="1" customWidth="1"/>
    <col min="12284" max="12284" width="19.28515625" style="1" bestFit="1" customWidth="1"/>
    <col min="12285" max="12285" width="19.42578125" style="1" bestFit="1" customWidth="1"/>
    <col min="12286" max="12286" width="15.5703125" style="1" customWidth="1"/>
    <col min="12287" max="12287" width="17.5703125" style="1" customWidth="1"/>
    <col min="12288" max="12288" width="14.5703125" style="1" customWidth="1"/>
    <col min="12289" max="12289" width="21.28515625" style="1" customWidth="1"/>
    <col min="12290" max="12290" width="6.42578125" style="1" customWidth="1"/>
    <col min="12291" max="12292" width="11" style="1"/>
    <col min="12293" max="12293" width="13.28515625" style="1" customWidth="1"/>
    <col min="12294" max="12526" width="11" style="1"/>
    <col min="12527" max="12527" width="1.85546875" style="1" customWidth="1"/>
    <col min="12528" max="12528" width="28.140625" style="1" customWidth="1"/>
    <col min="12529" max="12529" width="16.140625" style="1" customWidth="1"/>
    <col min="12530" max="12530" width="14.85546875" style="1" customWidth="1"/>
    <col min="12531" max="12531" width="15.85546875" style="1" customWidth="1"/>
    <col min="12532" max="12532" width="17" style="1" customWidth="1"/>
    <col min="12533" max="12533" width="14.85546875" style="1" customWidth="1"/>
    <col min="12534" max="12534" width="12.7109375" style="1" customWidth="1"/>
    <col min="12535" max="12535" width="19.140625" style="1" customWidth="1"/>
    <col min="12536" max="12536" width="17.28515625" style="1" customWidth="1"/>
    <col min="12537" max="12537" width="15.7109375" style="1" customWidth="1"/>
    <col min="12538" max="12538" width="16.85546875" style="1" customWidth="1"/>
    <col min="12539" max="12539" width="23.85546875" style="1" customWidth="1"/>
    <col min="12540" max="12540" width="19.28515625" style="1" bestFit="1" customWidth="1"/>
    <col min="12541" max="12541" width="19.42578125" style="1" bestFit="1" customWidth="1"/>
    <col min="12542" max="12542" width="15.5703125" style="1" customWidth="1"/>
    <col min="12543" max="12543" width="17.5703125" style="1" customWidth="1"/>
    <col min="12544" max="12544" width="14.5703125" style="1" customWidth="1"/>
    <col min="12545" max="12545" width="21.28515625" style="1" customWidth="1"/>
    <col min="12546" max="12546" width="6.42578125" style="1" customWidth="1"/>
    <col min="12547" max="12548" width="11" style="1"/>
    <col min="12549" max="12549" width="13.28515625" style="1" customWidth="1"/>
    <col min="12550" max="12782" width="11" style="1"/>
    <col min="12783" max="12783" width="1.85546875" style="1" customWidth="1"/>
    <col min="12784" max="12784" width="28.140625" style="1" customWidth="1"/>
    <col min="12785" max="12785" width="16.140625" style="1" customWidth="1"/>
    <col min="12786" max="12786" width="14.85546875" style="1" customWidth="1"/>
    <col min="12787" max="12787" width="15.85546875" style="1" customWidth="1"/>
    <col min="12788" max="12788" width="17" style="1" customWidth="1"/>
    <col min="12789" max="12789" width="14.85546875" style="1" customWidth="1"/>
    <col min="12790" max="12790" width="12.7109375" style="1" customWidth="1"/>
    <col min="12791" max="12791" width="19.140625" style="1" customWidth="1"/>
    <col min="12792" max="12792" width="17.28515625" style="1" customWidth="1"/>
    <col min="12793" max="12793" width="15.7109375" style="1" customWidth="1"/>
    <col min="12794" max="12794" width="16.85546875" style="1" customWidth="1"/>
    <col min="12795" max="12795" width="23.85546875" style="1" customWidth="1"/>
    <col min="12796" max="12796" width="19.28515625" style="1" bestFit="1" customWidth="1"/>
    <col min="12797" max="12797" width="19.42578125" style="1" bestFit="1" customWidth="1"/>
    <col min="12798" max="12798" width="15.5703125" style="1" customWidth="1"/>
    <col min="12799" max="12799" width="17.5703125" style="1" customWidth="1"/>
    <col min="12800" max="12800" width="14.5703125" style="1" customWidth="1"/>
    <col min="12801" max="12801" width="21.28515625" style="1" customWidth="1"/>
    <col min="12802" max="12802" width="6.42578125" style="1" customWidth="1"/>
    <col min="12803" max="12804" width="11" style="1"/>
    <col min="12805" max="12805" width="13.28515625" style="1" customWidth="1"/>
    <col min="12806" max="13038" width="11" style="1"/>
    <col min="13039" max="13039" width="1.85546875" style="1" customWidth="1"/>
    <col min="13040" max="13040" width="28.140625" style="1" customWidth="1"/>
    <col min="13041" max="13041" width="16.140625" style="1" customWidth="1"/>
    <col min="13042" max="13042" width="14.85546875" style="1" customWidth="1"/>
    <col min="13043" max="13043" width="15.85546875" style="1" customWidth="1"/>
    <col min="13044" max="13044" width="17" style="1" customWidth="1"/>
    <col min="13045" max="13045" width="14.85546875" style="1" customWidth="1"/>
    <col min="13046" max="13046" width="12.7109375" style="1" customWidth="1"/>
    <col min="13047" max="13047" width="19.140625" style="1" customWidth="1"/>
    <col min="13048" max="13048" width="17.28515625" style="1" customWidth="1"/>
    <col min="13049" max="13049" width="15.7109375" style="1" customWidth="1"/>
    <col min="13050" max="13050" width="16.85546875" style="1" customWidth="1"/>
    <col min="13051" max="13051" width="23.85546875" style="1" customWidth="1"/>
    <col min="13052" max="13052" width="19.28515625" style="1" bestFit="1" customWidth="1"/>
    <col min="13053" max="13053" width="19.42578125" style="1" bestFit="1" customWidth="1"/>
    <col min="13054" max="13054" width="15.5703125" style="1" customWidth="1"/>
    <col min="13055" max="13055" width="17.5703125" style="1" customWidth="1"/>
    <col min="13056" max="13056" width="14.5703125" style="1" customWidth="1"/>
    <col min="13057" max="13057" width="21.28515625" style="1" customWidth="1"/>
    <col min="13058" max="13058" width="6.42578125" style="1" customWidth="1"/>
    <col min="13059" max="13060" width="11" style="1"/>
    <col min="13061" max="13061" width="13.28515625" style="1" customWidth="1"/>
    <col min="13062" max="13294" width="11" style="1"/>
    <col min="13295" max="13295" width="1.85546875" style="1" customWidth="1"/>
    <col min="13296" max="13296" width="28.140625" style="1" customWidth="1"/>
    <col min="13297" max="13297" width="16.140625" style="1" customWidth="1"/>
    <col min="13298" max="13298" width="14.85546875" style="1" customWidth="1"/>
    <col min="13299" max="13299" width="15.85546875" style="1" customWidth="1"/>
    <col min="13300" max="13300" width="17" style="1" customWidth="1"/>
    <col min="13301" max="13301" width="14.85546875" style="1" customWidth="1"/>
    <col min="13302" max="13302" width="12.7109375" style="1" customWidth="1"/>
    <col min="13303" max="13303" width="19.140625" style="1" customWidth="1"/>
    <col min="13304" max="13304" width="17.28515625" style="1" customWidth="1"/>
    <col min="13305" max="13305" width="15.7109375" style="1" customWidth="1"/>
    <col min="13306" max="13306" width="16.85546875" style="1" customWidth="1"/>
    <col min="13307" max="13307" width="23.85546875" style="1" customWidth="1"/>
    <col min="13308" max="13308" width="19.28515625" style="1" bestFit="1" customWidth="1"/>
    <col min="13309" max="13309" width="19.42578125" style="1" bestFit="1" customWidth="1"/>
    <col min="13310" max="13310" width="15.5703125" style="1" customWidth="1"/>
    <col min="13311" max="13311" width="17.5703125" style="1" customWidth="1"/>
    <col min="13312" max="13312" width="14.5703125" style="1" customWidth="1"/>
    <col min="13313" max="13313" width="21.28515625" style="1" customWidth="1"/>
    <col min="13314" max="13314" width="6.42578125" style="1" customWidth="1"/>
    <col min="13315" max="13316" width="11" style="1"/>
    <col min="13317" max="13317" width="13.28515625" style="1" customWidth="1"/>
    <col min="13318" max="13550" width="11" style="1"/>
    <col min="13551" max="13551" width="1.85546875" style="1" customWidth="1"/>
    <col min="13552" max="13552" width="28.140625" style="1" customWidth="1"/>
    <col min="13553" max="13553" width="16.140625" style="1" customWidth="1"/>
    <col min="13554" max="13554" width="14.85546875" style="1" customWidth="1"/>
    <col min="13555" max="13555" width="15.85546875" style="1" customWidth="1"/>
    <col min="13556" max="13556" width="17" style="1" customWidth="1"/>
    <col min="13557" max="13557" width="14.85546875" style="1" customWidth="1"/>
    <col min="13558" max="13558" width="12.7109375" style="1" customWidth="1"/>
    <col min="13559" max="13559" width="19.140625" style="1" customWidth="1"/>
    <col min="13560" max="13560" width="17.28515625" style="1" customWidth="1"/>
    <col min="13561" max="13561" width="15.7109375" style="1" customWidth="1"/>
    <col min="13562" max="13562" width="16.85546875" style="1" customWidth="1"/>
    <col min="13563" max="13563" width="23.85546875" style="1" customWidth="1"/>
    <col min="13564" max="13564" width="19.28515625" style="1" bestFit="1" customWidth="1"/>
    <col min="13565" max="13565" width="19.42578125" style="1" bestFit="1" customWidth="1"/>
    <col min="13566" max="13566" width="15.5703125" style="1" customWidth="1"/>
    <col min="13567" max="13567" width="17.5703125" style="1" customWidth="1"/>
    <col min="13568" max="13568" width="14.5703125" style="1" customWidth="1"/>
    <col min="13569" max="13569" width="21.28515625" style="1" customWidth="1"/>
    <col min="13570" max="13570" width="6.42578125" style="1" customWidth="1"/>
    <col min="13571" max="13572" width="11" style="1"/>
    <col min="13573" max="13573" width="13.28515625" style="1" customWidth="1"/>
    <col min="13574" max="13806" width="11" style="1"/>
    <col min="13807" max="13807" width="1.85546875" style="1" customWidth="1"/>
    <col min="13808" max="13808" width="28.140625" style="1" customWidth="1"/>
    <col min="13809" max="13809" width="16.140625" style="1" customWidth="1"/>
    <col min="13810" max="13810" width="14.85546875" style="1" customWidth="1"/>
    <col min="13811" max="13811" width="15.85546875" style="1" customWidth="1"/>
    <col min="13812" max="13812" width="17" style="1" customWidth="1"/>
    <col min="13813" max="13813" width="14.85546875" style="1" customWidth="1"/>
    <col min="13814" max="13814" width="12.7109375" style="1" customWidth="1"/>
    <col min="13815" max="13815" width="19.140625" style="1" customWidth="1"/>
    <col min="13816" max="13816" width="17.28515625" style="1" customWidth="1"/>
    <col min="13817" max="13817" width="15.7109375" style="1" customWidth="1"/>
    <col min="13818" max="13818" width="16.85546875" style="1" customWidth="1"/>
    <col min="13819" max="13819" width="23.85546875" style="1" customWidth="1"/>
    <col min="13820" max="13820" width="19.28515625" style="1" bestFit="1" customWidth="1"/>
    <col min="13821" max="13821" width="19.42578125" style="1" bestFit="1" customWidth="1"/>
    <col min="13822" max="13822" width="15.5703125" style="1" customWidth="1"/>
    <col min="13823" max="13823" width="17.5703125" style="1" customWidth="1"/>
    <col min="13824" max="13824" width="14.5703125" style="1" customWidth="1"/>
    <col min="13825" max="13825" width="21.28515625" style="1" customWidth="1"/>
    <col min="13826" max="13826" width="6.42578125" style="1" customWidth="1"/>
    <col min="13827" max="13828" width="11" style="1"/>
    <col min="13829" max="13829" width="13.28515625" style="1" customWidth="1"/>
    <col min="13830" max="14062" width="11" style="1"/>
    <col min="14063" max="14063" width="1.85546875" style="1" customWidth="1"/>
    <col min="14064" max="14064" width="28.140625" style="1" customWidth="1"/>
    <col min="14065" max="14065" width="16.140625" style="1" customWidth="1"/>
    <col min="14066" max="14066" width="14.85546875" style="1" customWidth="1"/>
    <col min="14067" max="14067" width="15.85546875" style="1" customWidth="1"/>
    <col min="14068" max="14068" width="17" style="1" customWidth="1"/>
    <col min="14069" max="14069" width="14.85546875" style="1" customWidth="1"/>
    <col min="14070" max="14070" width="12.7109375" style="1" customWidth="1"/>
    <col min="14071" max="14071" width="19.140625" style="1" customWidth="1"/>
    <col min="14072" max="14072" width="17.28515625" style="1" customWidth="1"/>
    <col min="14073" max="14073" width="15.7109375" style="1" customWidth="1"/>
    <col min="14074" max="14074" width="16.85546875" style="1" customWidth="1"/>
    <col min="14075" max="14075" width="23.85546875" style="1" customWidth="1"/>
    <col min="14076" max="14076" width="19.28515625" style="1" bestFit="1" customWidth="1"/>
    <col min="14077" max="14077" width="19.42578125" style="1" bestFit="1" customWidth="1"/>
    <col min="14078" max="14078" width="15.5703125" style="1" customWidth="1"/>
    <col min="14079" max="14079" width="17.5703125" style="1" customWidth="1"/>
    <col min="14080" max="14080" width="14.5703125" style="1" customWidth="1"/>
    <col min="14081" max="14081" width="21.28515625" style="1" customWidth="1"/>
    <col min="14082" max="14082" width="6.42578125" style="1" customWidth="1"/>
    <col min="14083" max="14084" width="11" style="1"/>
    <col min="14085" max="14085" width="13.28515625" style="1" customWidth="1"/>
    <col min="14086" max="14318" width="11" style="1"/>
    <col min="14319" max="14319" width="1.85546875" style="1" customWidth="1"/>
    <col min="14320" max="14320" width="28.140625" style="1" customWidth="1"/>
    <col min="14321" max="14321" width="16.140625" style="1" customWidth="1"/>
    <col min="14322" max="14322" width="14.85546875" style="1" customWidth="1"/>
    <col min="14323" max="14323" width="15.85546875" style="1" customWidth="1"/>
    <col min="14324" max="14324" width="17" style="1" customWidth="1"/>
    <col min="14325" max="14325" width="14.85546875" style="1" customWidth="1"/>
    <col min="14326" max="14326" width="12.7109375" style="1" customWidth="1"/>
    <col min="14327" max="14327" width="19.140625" style="1" customWidth="1"/>
    <col min="14328" max="14328" width="17.28515625" style="1" customWidth="1"/>
    <col min="14329" max="14329" width="15.7109375" style="1" customWidth="1"/>
    <col min="14330" max="14330" width="16.85546875" style="1" customWidth="1"/>
    <col min="14331" max="14331" width="23.85546875" style="1" customWidth="1"/>
    <col min="14332" max="14332" width="19.28515625" style="1" bestFit="1" customWidth="1"/>
    <col min="14333" max="14333" width="19.42578125" style="1" bestFit="1" customWidth="1"/>
    <col min="14334" max="14334" width="15.5703125" style="1" customWidth="1"/>
    <col min="14335" max="14335" width="17.5703125" style="1" customWidth="1"/>
    <col min="14336" max="14336" width="14.5703125" style="1" customWidth="1"/>
    <col min="14337" max="14337" width="21.28515625" style="1" customWidth="1"/>
    <col min="14338" max="14338" width="6.42578125" style="1" customWidth="1"/>
    <col min="14339" max="14340" width="11" style="1"/>
    <col min="14341" max="14341" width="13.28515625" style="1" customWidth="1"/>
    <col min="14342" max="14574" width="11" style="1"/>
    <col min="14575" max="14575" width="1.85546875" style="1" customWidth="1"/>
    <col min="14576" max="14576" width="28.140625" style="1" customWidth="1"/>
    <col min="14577" max="14577" width="16.140625" style="1" customWidth="1"/>
    <col min="14578" max="14578" width="14.85546875" style="1" customWidth="1"/>
    <col min="14579" max="14579" width="15.85546875" style="1" customWidth="1"/>
    <col min="14580" max="14580" width="17" style="1" customWidth="1"/>
    <col min="14581" max="14581" width="14.85546875" style="1" customWidth="1"/>
    <col min="14582" max="14582" width="12.7109375" style="1" customWidth="1"/>
    <col min="14583" max="14583" width="19.140625" style="1" customWidth="1"/>
    <col min="14584" max="14584" width="17.28515625" style="1" customWidth="1"/>
    <col min="14585" max="14585" width="15.7109375" style="1" customWidth="1"/>
    <col min="14586" max="14586" width="16.85546875" style="1" customWidth="1"/>
    <col min="14587" max="14587" width="23.85546875" style="1" customWidth="1"/>
    <col min="14588" max="14588" width="19.28515625" style="1" bestFit="1" customWidth="1"/>
    <col min="14589" max="14589" width="19.42578125" style="1" bestFit="1" customWidth="1"/>
    <col min="14590" max="14590" width="15.5703125" style="1" customWidth="1"/>
    <col min="14591" max="14591" width="17.5703125" style="1" customWidth="1"/>
    <col min="14592" max="14592" width="14.5703125" style="1" customWidth="1"/>
    <col min="14593" max="14593" width="21.28515625" style="1" customWidth="1"/>
    <col min="14594" max="14594" width="6.42578125" style="1" customWidth="1"/>
    <col min="14595" max="14596" width="11" style="1"/>
    <col min="14597" max="14597" width="13.28515625" style="1" customWidth="1"/>
    <col min="14598" max="14830" width="11" style="1"/>
    <col min="14831" max="14831" width="1.85546875" style="1" customWidth="1"/>
    <col min="14832" max="14832" width="28.140625" style="1" customWidth="1"/>
    <col min="14833" max="14833" width="16.140625" style="1" customWidth="1"/>
    <col min="14834" max="14834" width="14.85546875" style="1" customWidth="1"/>
    <col min="14835" max="14835" width="15.85546875" style="1" customWidth="1"/>
    <col min="14836" max="14836" width="17" style="1" customWidth="1"/>
    <col min="14837" max="14837" width="14.85546875" style="1" customWidth="1"/>
    <col min="14838" max="14838" width="12.7109375" style="1" customWidth="1"/>
    <col min="14839" max="14839" width="19.140625" style="1" customWidth="1"/>
    <col min="14840" max="14840" width="17.28515625" style="1" customWidth="1"/>
    <col min="14841" max="14841" width="15.7109375" style="1" customWidth="1"/>
    <col min="14842" max="14842" width="16.85546875" style="1" customWidth="1"/>
    <col min="14843" max="14843" width="23.85546875" style="1" customWidth="1"/>
    <col min="14844" max="14844" width="19.28515625" style="1" bestFit="1" customWidth="1"/>
    <col min="14845" max="14845" width="19.42578125" style="1" bestFit="1" customWidth="1"/>
    <col min="14846" max="14846" width="15.5703125" style="1" customWidth="1"/>
    <col min="14847" max="14847" width="17.5703125" style="1" customWidth="1"/>
    <col min="14848" max="14848" width="14.5703125" style="1" customWidth="1"/>
    <col min="14849" max="14849" width="21.28515625" style="1" customWidth="1"/>
    <col min="14850" max="14850" width="6.42578125" style="1" customWidth="1"/>
    <col min="14851" max="14852" width="11" style="1"/>
    <col min="14853" max="14853" width="13.28515625" style="1" customWidth="1"/>
    <col min="14854" max="15086" width="11" style="1"/>
    <col min="15087" max="15087" width="1.85546875" style="1" customWidth="1"/>
    <col min="15088" max="15088" width="28.140625" style="1" customWidth="1"/>
    <col min="15089" max="15089" width="16.140625" style="1" customWidth="1"/>
    <col min="15090" max="15090" width="14.85546875" style="1" customWidth="1"/>
    <col min="15091" max="15091" width="15.85546875" style="1" customWidth="1"/>
    <col min="15092" max="15092" width="17" style="1" customWidth="1"/>
    <col min="15093" max="15093" width="14.85546875" style="1" customWidth="1"/>
    <col min="15094" max="15094" width="12.7109375" style="1" customWidth="1"/>
    <col min="15095" max="15095" width="19.140625" style="1" customWidth="1"/>
    <col min="15096" max="15096" width="17.28515625" style="1" customWidth="1"/>
    <col min="15097" max="15097" width="15.7109375" style="1" customWidth="1"/>
    <col min="15098" max="15098" width="16.85546875" style="1" customWidth="1"/>
    <col min="15099" max="15099" width="23.85546875" style="1" customWidth="1"/>
    <col min="15100" max="15100" width="19.28515625" style="1" bestFit="1" customWidth="1"/>
    <col min="15101" max="15101" width="19.42578125" style="1" bestFit="1" customWidth="1"/>
    <col min="15102" max="15102" width="15.5703125" style="1" customWidth="1"/>
    <col min="15103" max="15103" width="17.5703125" style="1" customWidth="1"/>
    <col min="15104" max="15104" width="14.5703125" style="1" customWidth="1"/>
    <col min="15105" max="15105" width="21.28515625" style="1" customWidth="1"/>
    <col min="15106" max="15106" width="6.42578125" style="1" customWidth="1"/>
    <col min="15107" max="15108" width="11" style="1"/>
    <col min="15109" max="15109" width="13.28515625" style="1" customWidth="1"/>
    <col min="15110" max="15342" width="11" style="1"/>
    <col min="15343" max="15343" width="1.85546875" style="1" customWidth="1"/>
    <col min="15344" max="15344" width="28.140625" style="1" customWidth="1"/>
    <col min="15345" max="15345" width="16.140625" style="1" customWidth="1"/>
    <col min="15346" max="15346" width="14.85546875" style="1" customWidth="1"/>
    <col min="15347" max="15347" width="15.85546875" style="1" customWidth="1"/>
    <col min="15348" max="15348" width="17" style="1" customWidth="1"/>
    <col min="15349" max="15349" width="14.85546875" style="1" customWidth="1"/>
    <col min="15350" max="15350" width="12.7109375" style="1" customWidth="1"/>
    <col min="15351" max="15351" width="19.140625" style="1" customWidth="1"/>
    <col min="15352" max="15352" width="17.28515625" style="1" customWidth="1"/>
    <col min="15353" max="15353" width="15.7109375" style="1" customWidth="1"/>
    <col min="15354" max="15354" width="16.85546875" style="1" customWidth="1"/>
    <col min="15355" max="15355" width="23.85546875" style="1" customWidth="1"/>
    <col min="15356" max="15356" width="19.28515625" style="1" bestFit="1" customWidth="1"/>
    <col min="15357" max="15357" width="19.42578125" style="1" bestFit="1" customWidth="1"/>
    <col min="15358" max="15358" width="15.5703125" style="1" customWidth="1"/>
    <col min="15359" max="15359" width="17.5703125" style="1" customWidth="1"/>
    <col min="15360" max="15360" width="14.5703125" style="1" customWidth="1"/>
    <col min="15361" max="15361" width="21.28515625" style="1" customWidth="1"/>
    <col min="15362" max="15362" width="6.42578125" style="1" customWidth="1"/>
    <col min="15363" max="15364" width="11" style="1"/>
    <col min="15365" max="15365" width="13.28515625" style="1" customWidth="1"/>
    <col min="15366" max="15598" width="11" style="1"/>
    <col min="15599" max="15599" width="1.85546875" style="1" customWidth="1"/>
    <col min="15600" max="15600" width="28.140625" style="1" customWidth="1"/>
    <col min="15601" max="15601" width="16.140625" style="1" customWidth="1"/>
    <col min="15602" max="15602" width="14.85546875" style="1" customWidth="1"/>
    <col min="15603" max="15603" width="15.85546875" style="1" customWidth="1"/>
    <col min="15604" max="15604" width="17" style="1" customWidth="1"/>
    <col min="15605" max="15605" width="14.85546875" style="1" customWidth="1"/>
    <col min="15606" max="15606" width="12.7109375" style="1" customWidth="1"/>
    <col min="15607" max="15607" width="19.140625" style="1" customWidth="1"/>
    <col min="15608" max="15608" width="17.28515625" style="1" customWidth="1"/>
    <col min="15609" max="15609" width="15.7109375" style="1" customWidth="1"/>
    <col min="15610" max="15610" width="16.85546875" style="1" customWidth="1"/>
    <col min="15611" max="15611" width="23.85546875" style="1" customWidth="1"/>
    <col min="15612" max="15612" width="19.28515625" style="1" bestFit="1" customWidth="1"/>
    <col min="15613" max="15613" width="19.42578125" style="1" bestFit="1" customWidth="1"/>
    <col min="15614" max="15614" width="15.5703125" style="1" customWidth="1"/>
    <col min="15615" max="15615" width="17.5703125" style="1" customWidth="1"/>
    <col min="15616" max="15616" width="14.5703125" style="1" customWidth="1"/>
    <col min="15617" max="15617" width="21.28515625" style="1" customWidth="1"/>
    <col min="15618" max="15618" width="6.42578125" style="1" customWidth="1"/>
    <col min="15619" max="15620" width="11" style="1"/>
    <col min="15621" max="15621" width="13.28515625" style="1" customWidth="1"/>
    <col min="15622" max="15854" width="11" style="1"/>
    <col min="15855" max="15855" width="1.85546875" style="1" customWidth="1"/>
    <col min="15856" max="15856" width="28.140625" style="1" customWidth="1"/>
    <col min="15857" max="15857" width="16.140625" style="1" customWidth="1"/>
    <col min="15858" max="15858" width="14.85546875" style="1" customWidth="1"/>
    <col min="15859" max="15859" width="15.85546875" style="1" customWidth="1"/>
    <col min="15860" max="15860" width="17" style="1" customWidth="1"/>
    <col min="15861" max="15861" width="14.85546875" style="1" customWidth="1"/>
    <col min="15862" max="15862" width="12.7109375" style="1" customWidth="1"/>
    <col min="15863" max="15863" width="19.140625" style="1" customWidth="1"/>
    <col min="15864" max="15864" width="17.28515625" style="1" customWidth="1"/>
    <col min="15865" max="15865" width="15.7109375" style="1" customWidth="1"/>
    <col min="15866" max="15866" width="16.85546875" style="1" customWidth="1"/>
    <col min="15867" max="15867" width="23.85546875" style="1" customWidth="1"/>
    <col min="15868" max="15868" width="19.28515625" style="1" bestFit="1" customWidth="1"/>
    <col min="15869" max="15869" width="19.42578125" style="1" bestFit="1" customWidth="1"/>
    <col min="15870" max="15870" width="15.5703125" style="1" customWidth="1"/>
    <col min="15871" max="15871" width="17.5703125" style="1" customWidth="1"/>
    <col min="15872" max="15872" width="14.5703125" style="1" customWidth="1"/>
    <col min="15873" max="15873" width="21.28515625" style="1" customWidth="1"/>
    <col min="15874" max="15874" width="6.42578125" style="1" customWidth="1"/>
    <col min="15875" max="15876" width="11" style="1"/>
    <col min="15877" max="15877" width="13.28515625" style="1" customWidth="1"/>
    <col min="15878" max="16110" width="11" style="1"/>
    <col min="16111" max="16111" width="1.85546875" style="1" customWidth="1"/>
    <col min="16112" max="16112" width="28.140625" style="1" customWidth="1"/>
    <col min="16113" max="16113" width="16.140625" style="1" customWidth="1"/>
    <col min="16114" max="16114" width="14.85546875" style="1" customWidth="1"/>
    <col min="16115" max="16115" width="15.85546875" style="1" customWidth="1"/>
    <col min="16116" max="16116" width="17" style="1" customWidth="1"/>
    <col min="16117" max="16117" width="14.85546875" style="1" customWidth="1"/>
    <col min="16118" max="16118" width="12.7109375" style="1" customWidth="1"/>
    <col min="16119" max="16119" width="19.140625" style="1" customWidth="1"/>
    <col min="16120" max="16120" width="17.28515625" style="1" customWidth="1"/>
    <col min="16121" max="16121" width="15.7109375" style="1" customWidth="1"/>
    <col min="16122" max="16122" width="16.85546875" style="1" customWidth="1"/>
    <col min="16123" max="16123" width="23.85546875" style="1" customWidth="1"/>
    <col min="16124" max="16124" width="19.28515625" style="1" bestFit="1" customWidth="1"/>
    <col min="16125" max="16125" width="19.42578125" style="1" bestFit="1" customWidth="1"/>
    <col min="16126" max="16126" width="15.5703125" style="1" customWidth="1"/>
    <col min="16127" max="16127" width="17.5703125" style="1" customWidth="1"/>
    <col min="16128" max="16128" width="14.5703125" style="1" customWidth="1"/>
    <col min="16129" max="16129" width="21.28515625" style="1" customWidth="1"/>
    <col min="16130" max="16130" width="6.42578125" style="1" customWidth="1"/>
    <col min="16131" max="16132" width="11" style="1"/>
    <col min="16133" max="16133" width="13.28515625" style="1" customWidth="1"/>
    <col min="16134" max="16384" width="11" style="1"/>
  </cols>
  <sheetData>
    <row r="1" spans="1:11" ht="15.75" customHeight="1"/>
    <row r="2" spans="1:11" ht="15.75" customHeight="1"/>
    <row r="3" spans="1:11" ht="15.75" customHeight="1"/>
    <row r="4" spans="1:11" ht="15.75" customHeight="1"/>
    <row r="5" spans="1:11" ht="15.75" customHeight="1"/>
    <row r="6" spans="1:11" ht="17.25" customHeight="1">
      <c r="A6" s="40" t="s">
        <v>64</v>
      </c>
      <c r="B6" s="40"/>
      <c r="C6" s="40"/>
      <c r="D6" s="40"/>
      <c r="E6" s="40"/>
      <c r="F6" s="40"/>
      <c r="G6" s="40"/>
      <c r="H6" s="40"/>
      <c r="I6" s="40"/>
      <c r="J6" s="40"/>
    </row>
    <row r="7" spans="1:11" ht="12.75" customHeight="1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1" ht="38.25" customHeight="1">
      <c r="A8" s="42" t="s">
        <v>72</v>
      </c>
      <c r="B8" s="43"/>
      <c r="C8" s="43"/>
      <c r="D8" s="43"/>
      <c r="E8" s="43"/>
      <c r="F8" s="43"/>
      <c r="G8" s="43"/>
      <c r="H8" s="43"/>
      <c r="I8" s="43"/>
      <c r="J8" s="43"/>
    </row>
    <row r="9" spans="1:11" ht="12.75" customHeight="1">
      <c r="A9" s="4" t="s">
        <v>0</v>
      </c>
      <c r="B9" s="5"/>
      <c r="C9" s="5"/>
      <c r="D9" s="5"/>
      <c r="E9" s="5"/>
      <c r="F9" s="5"/>
      <c r="G9" s="5"/>
      <c r="H9" s="5"/>
      <c r="I9" s="5"/>
      <c r="J9" s="5"/>
    </row>
    <row r="10" spans="1:11" ht="15.75">
      <c r="A10" s="38" t="s">
        <v>1</v>
      </c>
      <c r="B10" s="38" t="s">
        <v>2</v>
      </c>
      <c r="C10" s="37" t="s">
        <v>65</v>
      </c>
      <c r="D10" s="37"/>
      <c r="E10" s="37"/>
      <c r="F10" s="37"/>
      <c r="G10" s="37"/>
      <c r="H10" s="37"/>
      <c r="I10" s="37"/>
      <c r="J10" s="37"/>
    </row>
    <row r="11" spans="1:11" ht="21" customHeight="1">
      <c r="A11" s="39"/>
      <c r="B11" s="39"/>
      <c r="C11" s="33" t="s">
        <v>3</v>
      </c>
      <c r="D11" s="33" t="s">
        <v>4</v>
      </c>
      <c r="E11" s="33" t="s">
        <v>5</v>
      </c>
      <c r="F11" s="33" t="s">
        <v>6</v>
      </c>
      <c r="G11" s="33" t="s">
        <v>7</v>
      </c>
      <c r="H11" s="33" t="s">
        <v>8</v>
      </c>
      <c r="I11" s="35" t="s">
        <v>9</v>
      </c>
      <c r="J11" s="33" t="s">
        <v>10</v>
      </c>
    </row>
    <row r="12" spans="1:11" ht="15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</row>
    <row r="13" spans="1:11" s="6" customFormat="1" ht="15" customHeight="1">
      <c r="A13" s="11" t="s">
        <v>11</v>
      </c>
      <c r="B13" s="22">
        <f t="shared" ref="B13:J13" si="0">+B15+B23</f>
        <v>35202.563999999998</v>
      </c>
      <c r="C13" s="22">
        <f t="shared" si="0"/>
        <v>260311.38000000003</v>
      </c>
      <c r="D13" s="22">
        <f t="shared" si="0"/>
        <v>151.999</v>
      </c>
      <c r="E13" s="22">
        <f t="shared" si="0"/>
        <v>12558.317999999999</v>
      </c>
      <c r="F13" s="22">
        <f t="shared" si="0"/>
        <v>34805.834999999992</v>
      </c>
      <c r="G13" s="22">
        <f t="shared" si="0"/>
        <v>788.89300000000003</v>
      </c>
      <c r="H13" s="22">
        <f t="shared" si="0"/>
        <v>0</v>
      </c>
      <c r="I13" s="22">
        <f t="shared" si="0"/>
        <v>0</v>
      </c>
      <c r="J13" s="22">
        <f t="shared" si="0"/>
        <v>0</v>
      </c>
      <c r="K13" s="26"/>
    </row>
    <row r="14" spans="1:11" ht="15" customHeight="1">
      <c r="A14" s="12" t="s">
        <v>0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1" s="6" customFormat="1" ht="13.5" customHeight="1">
      <c r="A15" s="11" t="s">
        <v>12</v>
      </c>
      <c r="B15" s="22">
        <f t="shared" ref="B15:J15" si="1">SUM(B16:B21)</f>
        <v>17063.144</v>
      </c>
      <c r="C15" s="22">
        <f t="shared" si="1"/>
        <v>87653.562000000005</v>
      </c>
      <c r="D15" s="22">
        <f t="shared" si="1"/>
        <v>96.134</v>
      </c>
      <c r="E15" s="22">
        <f t="shared" si="1"/>
        <v>8831.9390000000003</v>
      </c>
      <c r="F15" s="22">
        <f t="shared" si="1"/>
        <v>16840.241999999998</v>
      </c>
      <c r="G15" s="22">
        <f t="shared" si="1"/>
        <v>788.89300000000003</v>
      </c>
      <c r="H15" s="22">
        <f t="shared" si="1"/>
        <v>0</v>
      </c>
      <c r="I15" s="22">
        <f t="shared" si="1"/>
        <v>0</v>
      </c>
      <c r="J15" s="22">
        <f t="shared" si="1"/>
        <v>0</v>
      </c>
      <c r="K15" s="26"/>
    </row>
    <row r="16" spans="1:11" ht="13.5" customHeight="1">
      <c r="A16" s="12" t="s">
        <v>13</v>
      </c>
      <c r="B16" s="17">
        <v>14497.067999999999</v>
      </c>
      <c r="C16" s="17">
        <v>57420.224000000002</v>
      </c>
      <c r="D16" s="18">
        <v>96.134</v>
      </c>
      <c r="E16" s="17">
        <v>6256.1329999999998</v>
      </c>
      <c r="F16" s="17">
        <v>12827.208000000001</v>
      </c>
      <c r="G16" s="19">
        <v>788.89300000000003</v>
      </c>
      <c r="H16" s="17">
        <v>0</v>
      </c>
      <c r="I16" s="17">
        <v>0</v>
      </c>
      <c r="J16" s="17">
        <v>0</v>
      </c>
    </row>
    <row r="17" spans="1:11" ht="13.5" customHeight="1">
      <c r="A17" s="12" t="s">
        <v>14</v>
      </c>
      <c r="B17" s="17">
        <v>1071.489</v>
      </c>
      <c r="C17" s="17">
        <v>13.975</v>
      </c>
      <c r="D17" s="17">
        <v>0</v>
      </c>
      <c r="E17" s="17">
        <v>68.691000000000003</v>
      </c>
      <c r="F17" s="17">
        <v>38.628</v>
      </c>
      <c r="G17" s="17">
        <v>0</v>
      </c>
      <c r="H17" s="17">
        <v>0</v>
      </c>
      <c r="I17" s="17">
        <v>0</v>
      </c>
      <c r="J17" s="17">
        <v>0</v>
      </c>
    </row>
    <row r="18" spans="1:11" ht="13.5" customHeight="1">
      <c r="A18" s="12" t="s">
        <v>15</v>
      </c>
      <c r="B18" s="17">
        <v>0</v>
      </c>
      <c r="C18" s="17">
        <v>0</v>
      </c>
      <c r="D18" s="17">
        <v>0</v>
      </c>
      <c r="E18" s="17">
        <v>0</v>
      </c>
      <c r="F18" s="18">
        <v>0</v>
      </c>
      <c r="G18" s="17">
        <v>0</v>
      </c>
      <c r="H18" s="17">
        <v>0</v>
      </c>
      <c r="I18" s="17">
        <v>0</v>
      </c>
      <c r="J18" s="17">
        <v>0</v>
      </c>
    </row>
    <row r="19" spans="1:11" ht="13.5" customHeight="1">
      <c r="A19" s="12" t="s">
        <v>16</v>
      </c>
      <c r="B19" s="17">
        <v>0</v>
      </c>
      <c r="C19" s="17">
        <v>6397.4639999999999</v>
      </c>
      <c r="D19" s="17">
        <v>0</v>
      </c>
      <c r="E19" s="17">
        <v>317.245</v>
      </c>
      <c r="F19" s="17">
        <v>989.31</v>
      </c>
      <c r="G19" s="17">
        <v>0</v>
      </c>
      <c r="H19" s="17">
        <v>0</v>
      </c>
      <c r="I19" s="17">
        <v>0</v>
      </c>
      <c r="J19" s="17">
        <v>0</v>
      </c>
    </row>
    <row r="20" spans="1:11" ht="13.5" customHeight="1">
      <c r="A20" s="12" t="s">
        <v>17</v>
      </c>
      <c r="B20" s="17">
        <v>1200.174</v>
      </c>
      <c r="C20" s="17">
        <v>14434.243</v>
      </c>
      <c r="D20" s="17">
        <v>0</v>
      </c>
      <c r="E20" s="17">
        <v>1975.287</v>
      </c>
      <c r="F20" s="17">
        <v>2016.819</v>
      </c>
      <c r="G20" s="17">
        <v>0</v>
      </c>
      <c r="H20" s="17">
        <v>0</v>
      </c>
      <c r="I20" s="17">
        <v>0</v>
      </c>
      <c r="J20" s="17">
        <v>0</v>
      </c>
    </row>
    <row r="21" spans="1:11" ht="13.5" customHeight="1">
      <c r="A21" s="12" t="s">
        <v>18</v>
      </c>
      <c r="B21" s="17">
        <v>294.41300000000001</v>
      </c>
      <c r="C21" s="17">
        <v>9387.6560000000009</v>
      </c>
      <c r="D21" s="17">
        <v>0</v>
      </c>
      <c r="E21" s="17">
        <v>214.583</v>
      </c>
      <c r="F21" s="17">
        <v>968.27700000000004</v>
      </c>
      <c r="G21" s="17">
        <v>0</v>
      </c>
      <c r="H21" s="17">
        <v>0</v>
      </c>
      <c r="I21" s="17">
        <v>0</v>
      </c>
      <c r="J21" s="17">
        <v>0</v>
      </c>
    </row>
    <row r="22" spans="1:11" ht="13.5" customHeight="1">
      <c r="A22" s="12" t="s">
        <v>0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1" s="6" customFormat="1" ht="13.5" customHeight="1">
      <c r="A23" s="11" t="s">
        <v>70</v>
      </c>
      <c r="B23" s="22">
        <f t="shared" ref="B23:J23" si="2">SUM(B24:B53)</f>
        <v>18139.419999999995</v>
      </c>
      <c r="C23" s="22">
        <f t="shared" si="2"/>
        <v>172657.81800000003</v>
      </c>
      <c r="D23" s="22">
        <f t="shared" si="2"/>
        <v>55.865000000000002</v>
      </c>
      <c r="E23" s="22">
        <f t="shared" si="2"/>
        <v>3726.3789999999995</v>
      </c>
      <c r="F23" s="22">
        <f t="shared" si="2"/>
        <v>17965.592999999997</v>
      </c>
      <c r="G23" s="22">
        <f t="shared" si="2"/>
        <v>0</v>
      </c>
      <c r="H23" s="22">
        <f t="shared" si="2"/>
        <v>0</v>
      </c>
      <c r="I23" s="22">
        <f t="shared" si="2"/>
        <v>0</v>
      </c>
      <c r="J23" s="22">
        <f t="shared" si="2"/>
        <v>0</v>
      </c>
      <c r="K23" s="26"/>
    </row>
    <row r="24" spans="1:11" ht="13.5" customHeight="1">
      <c r="A24" s="13" t="s">
        <v>19</v>
      </c>
      <c r="B24" s="17">
        <v>1897.2360000000001</v>
      </c>
      <c r="C24" s="17">
        <v>2693.54</v>
      </c>
      <c r="D24" s="17">
        <v>0</v>
      </c>
      <c r="E24" s="17">
        <v>150.44999999999999</v>
      </c>
      <c r="F24" s="17">
        <v>342.37599999999998</v>
      </c>
      <c r="G24" s="17">
        <v>0</v>
      </c>
      <c r="H24" s="17">
        <v>0</v>
      </c>
      <c r="I24" s="17">
        <v>0</v>
      </c>
      <c r="J24" s="17">
        <v>0</v>
      </c>
    </row>
    <row r="25" spans="1:11" ht="13.5" customHeight="1">
      <c r="A25" s="13" t="s">
        <v>20</v>
      </c>
      <c r="B25" s="17">
        <v>844.53700000000003</v>
      </c>
      <c r="C25" s="17">
        <v>8956.4920000000002</v>
      </c>
      <c r="D25" s="17">
        <v>0</v>
      </c>
      <c r="E25" s="17">
        <v>0</v>
      </c>
      <c r="F25" s="18">
        <v>0</v>
      </c>
      <c r="G25" s="17">
        <v>0</v>
      </c>
      <c r="H25" s="17">
        <v>0</v>
      </c>
      <c r="I25" s="17">
        <v>0</v>
      </c>
      <c r="J25" s="17">
        <v>0</v>
      </c>
    </row>
    <row r="26" spans="1:11" ht="13.5" customHeight="1">
      <c r="A26" s="13" t="s">
        <v>21</v>
      </c>
      <c r="B26" s="17">
        <v>23.08</v>
      </c>
      <c r="C26" s="17">
        <v>23266.376</v>
      </c>
      <c r="D26" s="17">
        <v>0</v>
      </c>
      <c r="E26" s="17">
        <v>0</v>
      </c>
      <c r="F26" s="18">
        <v>0</v>
      </c>
      <c r="G26" s="17">
        <v>0</v>
      </c>
      <c r="H26" s="17">
        <v>0</v>
      </c>
      <c r="I26" s="17">
        <v>0</v>
      </c>
      <c r="J26" s="17">
        <v>0</v>
      </c>
    </row>
    <row r="27" spans="1:11" ht="13.5" customHeight="1">
      <c r="A27" s="13" t="s">
        <v>22</v>
      </c>
      <c r="B27" s="17">
        <v>252.06800000000001</v>
      </c>
      <c r="C27" s="17">
        <v>7097.7280000000001</v>
      </c>
      <c r="D27" s="17">
        <v>0</v>
      </c>
      <c r="E27" s="17">
        <v>0</v>
      </c>
      <c r="F27" s="17">
        <v>73.072999999999993</v>
      </c>
      <c r="G27" s="17">
        <v>0</v>
      </c>
      <c r="H27" s="17">
        <v>0</v>
      </c>
      <c r="I27" s="17">
        <v>0</v>
      </c>
      <c r="J27" s="17">
        <v>0</v>
      </c>
    </row>
    <row r="28" spans="1:11" ht="13.5" customHeight="1">
      <c r="A28" s="13" t="s">
        <v>23</v>
      </c>
      <c r="B28" s="17">
        <v>1592.4870000000001</v>
      </c>
      <c r="C28" s="17">
        <v>5410.5690000000004</v>
      </c>
      <c r="D28" s="17">
        <v>0</v>
      </c>
      <c r="E28" s="17">
        <v>14.811</v>
      </c>
      <c r="F28" s="17">
        <v>4081.3150000000001</v>
      </c>
      <c r="G28" s="17">
        <v>0</v>
      </c>
      <c r="H28" s="17">
        <v>0</v>
      </c>
      <c r="I28" s="17">
        <v>0</v>
      </c>
      <c r="J28" s="17">
        <v>0</v>
      </c>
    </row>
    <row r="29" spans="1:11" ht="13.5" customHeight="1">
      <c r="A29" s="13" t="s">
        <v>24</v>
      </c>
      <c r="B29" s="17">
        <v>901.01900000000001</v>
      </c>
      <c r="C29" s="17">
        <v>830.76199999999994</v>
      </c>
      <c r="D29" s="17">
        <v>0</v>
      </c>
      <c r="E29" s="17">
        <v>0</v>
      </c>
      <c r="F29" s="17">
        <v>4606.24</v>
      </c>
      <c r="G29" s="17">
        <v>0</v>
      </c>
      <c r="H29" s="17">
        <v>0</v>
      </c>
      <c r="I29" s="17">
        <v>0</v>
      </c>
      <c r="J29" s="17">
        <v>0</v>
      </c>
    </row>
    <row r="30" spans="1:11" ht="13.5" customHeight="1">
      <c r="A30" s="13" t="s">
        <v>25</v>
      </c>
      <c r="B30" s="17">
        <v>114.209</v>
      </c>
      <c r="C30" s="17">
        <v>18132.418000000001</v>
      </c>
      <c r="D30" s="17">
        <v>0</v>
      </c>
      <c r="E30" s="17">
        <v>27.556999999999999</v>
      </c>
      <c r="F30" s="17">
        <v>6.32</v>
      </c>
      <c r="G30" s="17">
        <v>0</v>
      </c>
      <c r="H30" s="17">
        <v>0</v>
      </c>
      <c r="I30" s="17">
        <v>0</v>
      </c>
      <c r="J30" s="17">
        <v>0</v>
      </c>
    </row>
    <row r="31" spans="1:11" ht="13.5" customHeight="1">
      <c r="A31" s="13" t="s">
        <v>26</v>
      </c>
      <c r="B31" s="17">
        <v>181.864</v>
      </c>
      <c r="C31" s="17">
        <v>13100.450999999999</v>
      </c>
      <c r="D31" s="17">
        <v>0</v>
      </c>
      <c r="E31" s="17">
        <v>6.0970000000000004</v>
      </c>
      <c r="F31" s="17">
        <v>2.4</v>
      </c>
      <c r="G31" s="17">
        <v>0</v>
      </c>
      <c r="H31" s="17">
        <v>0</v>
      </c>
      <c r="I31" s="17">
        <v>0</v>
      </c>
      <c r="J31" s="17">
        <v>0</v>
      </c>
    </row>
    <row r="32" spans="1:11" ht="13.5" customHeight="1">
      <c r="A32" s="13" t="s">
        <v>27</v>
      </c>
      <c r="B32" s="17">
        <v>813.26800000000003</v>
      </c>
      <c r="C32" s="17">
        <v>5407.8980000000001</v>
      </c>
      <c r="D32" s="17">
        <v>0</v>
      </c>
      <c r="E32" s="17">
        <v>30.346</v>
      </c>
      <c r="F32" s="17">
        <v>1387.0260000000001</v>
      </c>
      <c r="G32" s="17">
        <v>0</v>
      </c>
      <c r="H32" s="17">
        <v>0</v>
      </c>
      <c r="I32" s="17">
        <v>0</v>
      </c>
      <c r="J32" s="17">
        <v>0</v>
      </c>
    </row>
    <row r="33" spans="1:10" ht="13.5" customHeight="1">
      <c r="A33" s="13" t="s">
        <v>28</v>
      </c>
      <c r="B33" s="17">
        <v>1612.769</v>
      </c>
      <c r="C33" s="17">
        <v>509.80700000000002</v>
      </c>
      <c r="D33" s="17">
        <v>0</v>
      </c>
      <c r="E33" s="17">
        <v>107.67700000000001</v>
      </c>
      <c r="F33" s="17">
        <v>9.9580000000000002</v>
      </c>
      <c r="G33" s="17">
        <v>0</v>
      </c>
      <c r="H33" s="17">
        <v>0</v>
      </c>
      <c r="I33" s="17">
        <v>0</v>
      </c>
      <c r="J33" s="17">
        <v>0</v>
      </c>
    </row>
    <row r="34" spans="1:10" ht="13.5" customHeight="1">
      <c r="A34" s="13" t="s">
        <v>29</v>
      </c>
      <c r="B34" s="17">
        <v>62.244999999999997</v>
      </c>
      <c r="C34" s="17">
        <v>24.8</v>
      </c>
      <c r="D34" s="17">
        <v>0</v>
      </c>
      <c r="E34" s="17">
        <v>0</v>
      </c>
      <c r="F34" s="18">
        <v>0</v>
      </c>
      <c r="G34" s="17">
        <v>0</v>
      </c>
      <c r="H34" s="17">
        <v>0</v>
      </c>
      <c r="I34" s="17">
        <v>0</v>
      </c>
      <c r="J34" s="17">
        <v>0</v>
      </c>
    </row>
    <row r="35" spans="1:10" ht="13.5" customHeight="1">
      <c r="A35" s="13" t="s">
        <v>30</v>
      </c>
      <c r="B35" s="17">
        <v>895.27499999999998</v>
      </c>
      <c r="C35" s="17">
        <v>273.596</v>
      </c>
      <c r="D35" s="18">
        <v>55.865000000000002</v>
      </c>
      <c r="E35" s="17">
        <v>186.64099999999999</v>
      </c>
      <c r="F35" s="17">
        <v>141.261</v>
      </c>
      <c r="G35" s="17">
        <v>0</v>
      </c>
      <c r="H35" s="17">
        <v>0</v>
      </c>
      <c r="I35" s="17">
        <v>0</v>
      </c>
      <c r="J35" s="17">
        <v>0</v>
      </c>
    </row>
    <row r="36" spans="1:10" ht="13.5" customHeight="1">
      <c r="A36" s="13" t="s">
        <v>31</v>
      </c>
      <c r="B36" s="17">
        <v>28.82</v>
      </c>
      <c r="C36" s="17">
        <v>1846.3240000000001</v>
      </c>
      <c r="D36" s="17">
        <v>0</v>
      </c>
      <c r="E36" s="17">
        <v>6.4329999999999998</v>
      </c>
      <c r="F36" s="18">
        <v>0</v>
      </c>
      <c r="G36" s="17">
        <v>0</v>
      </c>
      <c r="H36" s="17">
        <v>0</v>
      </c>
      <c r="I36" s="17">
        <v>0</v>
      </c>
      <c r="J36" s="17">
        <v>0</v>
      </c>
    </row>
    <row r="37" spans="1:10" ht="13.5" customHeight="1">
      <c r="A37" s="13" t="s">
        <v>32</v>
      </c>
      <c r="B37" s="17">
        <v>1913.067</v>
      </c>
      <c r="C37" s="17">
        <v>288.06299999999999</v>
      </c>
      <c r="D37" s="17">
        <v>0</v>
      </c>
      <c r="E37" s="17">
        <v>650.49099999999999</v>
      </c>
      <c r="F37" s="17">
        <v>54.039000000000001</v>
      </c>
      <c r="G37" s="17">
        <v>0</v>
      </c>
      <c r="H37" s="17">
        <v>0</v>
      </c>
      <c r="I37" s="17">
        <v>0</v>
      </c>
      <c r="J37" s="17">
        <v>0</v>
      </c>
    </row>
    <row r="38" spans="1:10" ht="13.5" customHeight="1">
      <c r="A38" s="13" t="s">
        <v>33</v>
      </c>
      <c r="B38" s="17">
        <v>380.78800000000001</v>
      </c>
      <c r="C38" s="17">
        <v>323.15899999999999</v>
      </c>
      <c r="D38" s="17">
        <v>0</v>
      </c>
      <c r="E38" s="17">
        <v>11.398999999999999</v>
      </c>
      <c r="F38" s="17">
        <v>93.968999999999994</v>
      </c>
      <c r="G38" s="17">
        <v>0</v>
      </c>
      <c r="H38" s="17">
        <v>0</v>
      </c>
      <c r="I38" s="17">
        <v>0</v>
      </c>
      <c r="J38" s="17">
        <v>0</v>
      </c>
    </row>
    <row r="39" spans="1:10" ht="13.5" customHeight="1">
      <c r="A39" s="13" t="s">
        <v>34</v>
      </c>
      <c r="B39" s="17">
        <v>1569.0709999999999</v>
      </c>
      <c r="C39" s="17">
        <v>269.34699999999998</v>
      </c>
      <c r="D39" s="17">
        <v>0</v>
      </c>
      <c r="E39" s="17">
        <v>0</v>
      </c>
      <c r="F39" s="17">
        <v>17.12</v>
      </c>
      <c r="G39" s="17">
        <v>0</v>
      </c>
      <c r="H39" s="17">
        <v>0</v>
      </c>
      <c r="I39" s="17">
        <v>0</v>
      </c>
      <c r="J39" s="17">
        <v>0</v>
      </c>
    </row>
    <row r="40" spans="1:10" ht="13.5" customHeight="1">
      <c r="A40" s="13" t="s">
        <v>35</v>
      </c>
      <c r="B40" s="17">
        <v>817.755</v>
      </c>
      <c r="C40" s="17">
        <v>894.51199999999994</v>
      </c>
      <c r="D40" s="17">
        <v>0</v>
      </c>
      <c r="E40" s="17">
        <v>0</v>
      </c>
      <c r="F40" s="17">
        <v>3437.6819999999998</v>
      </c>
      <c r="G40" s="17">
        <v>0</v>
      </c>
      <c r="H40" s="17">
        <v>0</v>
      </c>
      <c r="I40" s="17">
        <v>0</v>
      </c>
      <c r="J40" s="17">
        <v>0</v>
      </c>
    </row>
    <row r="41" spans="1:10" ht="13.5" customHeight="1">
      <c r="A41" s="13" t="s">
        <v>36</v>
      </c>
      <c r="B41" s="17">
        <v>313.233</v>
      </c>
      <c r="C41" s="17">
        <v>2717.922</v>
      </c>
      <c r="D41" s="17">
        <v>0</v>
      </c>
      <c r="E41" s="17">
        <v>204.13</v>
      </c>
      <c r="F41" s="18">
        <v>0</v>
      </c>
      <c r="G41" s="17">
        <v>0</v>
      </c>
      <c r="H41" s="17">
        <v>0</v>
      </c>
      <c r="I41" s="17">
        <v>0</v>
      </c>
      <c r="J41" s="17">
        <v>0</v>
      </c>
    </row>
    <row r="42" spans="1:10" ht="13.5" customHeight="1">
      <c r="A42" s="13" t="s">
        <v>37</v>
      </c>
      <c r="B42" s="17">
        <v>289.238</v>
      </c>
      <c r="C42" s="17">
        <v>5077.5240000000003</v>
      </c>
      <c r="D42" s="17">
        <v>0</v>
      </c>
      <c r="E42" s="17">
        <v>121.584</v>
      </c>
      <c r="F42" s="17">
        <v>143.96</v>
      </c>
      <c r="G42" s="17">
        <v>0</v>
      </c>
      <c r="H42" s="17">
        <v>0</v>
      </c>
      <c r="I42" s="17">
        <v>0</v>
      </c>
      <c r="J42" s="17">
        <v>0</v>
      </c>
    </row>
    <row r="43" spans="1:10" ht="13.5" customHeight="1">
      <c r="A43" s="13" t="s">
        <v>38</v>
      </c>
      <c r="B43" s="17">
        <v>655.37800000000004</v>
      </c>
      <c r="C43" s="17">
        <v>588.26</v>
      </c>
      <c r="D43" s="17">
        <v>0</v>
      </c>
      <c r="E43" s="17">
        <v>267.64999999999998</v>
      </c>
      <c r="F43" s="17">
        <v>115.782</v>
      </c>
      <c r="G43" s="17">
        <v>0</v>
      </c>
      <c r="H43" s="17">
        <v>0</v>
      </c>
      <c r="I43" s="17">
        <v>0</v>
      </c>
      <c r="J43" s="17">
        <v>0</v>
      </c>
    </row>
    <row r="44" spans="1:10" ht="13.5" customHeight="1">
      <c r="A44" s="13" t="s">
        <v>39</v>
      </c>
      <c r="B44" s="17">
        <v>554.69200000000001</v>
      </c>
      <c r="C44" s="17">
        <v>143.161</v>
      </c>
      <c r="D44" s="17">
        <v>0</v>
      </c>
      <c r="E44" s="17">
        <v>85.183000000000007</v>
      </c>
      <c r="F44" s="17">
        <v>5.6040000000000001</v>
      </c>
      <c r="G44" s="17">
        <v>0</v>
      </c>
      <c r="H44" s="17">
        <v>0</v>
      </c>
      <c r="I44" s="17">
        <v>0</v>
      </c>
      <c r="J44" s="17">
        <v>0</v>
      </c>
    </row>
    <row r="45" spans="1:10" ht="13.5" customHeight="1">
      <c r="A45" s="13" t="s">
        <v>40</v>
      </c>
      <c r="B45" s="17">
        <v>132.72</v>
      </c>
      <c r="C45" s="17">
        <v>8997.8060000000005</v>
      </c>
      <c r="D45" s="17">
        <v>0</v>
      </c>
      <c r="E45" s="17">
        <v>1145.133</v>
      </c>
      <c r="F45" s="17">
        <v>106.807</v>
      </c>
      <c r="G45" s="17">
        <v>0</v>
      </c>
      <c r="H45" s="17">
        <v>0</v>
      </c>
      <c r="I45" s="17">
        <v>0</v>
      </c>
      <c r="J45" s="17">
        <v>0</v>
      </c>
    </row>
    <row r="46" spans="1:10" ht="13.5" customHeight="1">
      <c r="A46" s="13" t="s">
        <v>41</v>
      </c>
      <c r="B46" s="17">
        <v>590.28399999999999</v>
      </c>
      <c r="C46" s="17">
        <v>704.52300000000002</v>
      </c>
      <c r="D46" s="17">
        <v>0</v>
      </c>
      <c r="E46" s="17">
        <v>0</v>
      </c>
      <c r="F46" s="17">
        <v>281.54199999999997</v>
      </c>
      <c r="G46" s="17">
        <v>0</v>
      </c>
      <c r="H46" s="17">
        <v>0</v>
      </c>
      <c r="I46" s="17">
        <v>0</v>
      </c>
      <c r="J46" s="17">
        <v>0</v>
      </c>
    </row>
    <row r="47" spans="1:10" ht="13.5" customHeight="1">
      <c r="A47" s="13" t="s">
        <v>42</v>
      </c>
      <c r="B47" s="17">
        <v>178.244</v>
      </c>
      <c r="C47" s="17">
        <v>23488.04</v>
      </c>
      <c r="D47" s="17">
        <v>0</v>
      </c>
      <c r="E47" s="17">
        <v>41.360999999999997</v>
      </c>
      <c r="F47" s="18">
        <v>0</v>
      </c>
      <c r="G47" s="17">
        <v>0</v>
      </c>
      <c r="H47" s="17">
        <v>0</v>
      </c>
      <c r="I47" s="17">
        <v>0</v>
      </c>
      <c r="J47" s="17">
        <v>0</v>
      </c>
    </row>
    <row r="48" spans="1:10" ht="13.5" customHeight="1">
      <c r="A48" s="13" t="s">
        <v>43</v>
      </c>
      <c r="B48" s="17">
        <v>198.88800000000001</v>
      </c>
      <c r="C48" s="17">
        <v>15508.045</v>
      </c>
      <c r="D48" s="17">
        <v>0</v>
      </c>
      <c r="E48" s="17">
        <v>171.04</v>
      </c>
      <c r="F48" s="17">
        <v>85.272000000000006</v>
      </c>
      <c r="G48" s="17">
        <v>0</v>
      </c>
      <c r="H48" s="17">
        <v>0</v>
      </c>
      <c r="I48" s="17">
        <v>0</v>
      </c>
      <c r="J48" s="17">
        <v>0</v>
      </c>
    </row>
    <row r="49" spans="1:11" ht="13.5" customHeight="1">
      <c r="A49" s="13" t="s">
        <v>44</v>
      </c>
      <c r="B49" s="17">
        <v>388.48099999999999</v>
      </c>
      <c r="C49" s="17">
        <v>7020.9979999999996</v>
      </c>
      <c r="D49" s="17">
        <v>0</v>
      </c>
      <c r="E49" s="17">
        <v>0</v>
      </c>
      <c r="F49" s="17">
        <v>6.1120000000000001</v>
      </c>
      <c r="G49" s="17">
        <v>0</v>
      </c>
      <c r="H49" s="17">
        <v>0</v>
      </c>
      <c r="I49" s="17">
        <v>0</v>
      </c>
      <c r="J49" s="17">
        <v>0</v>
      </c>
    </row>
    <row r="50" spans="1:11" ht="13.5" customHeight="1">
      <c r="A50" s="13" t="s">
        <v>45</v>
      </c>
      <c r="B50" s="17">
        <v>383.24099999999999</v>
      </c>
      <c r="C50" s="17">
        <v>2636.9540000000002</v>
      </c>
      <c r="D50" s="17">
        <v>0</v>
      </c>
      <c r="E50" s="17">
        <v>201.31</v>
      </c>
      <c r="F50" s="17">
        <v>2675.3879999999999</v>
      </c>
      <c r="G50" s="17">
        <v>0</v>
      </c>
      <c r="H50" s="17">
        <v>0</v>
      </c>
      <c r="I50" s="17">
        <v>0</v>
      </c>
      <c r="J50" s="17">
        <v>0</v>
      </c>
    </row>
    <row r="51" spans="1:11" ht="13.5" customHeight="1">
      <c r="A51" s="13" t="s">
        <v>46</v>
      </c>
      <c r="B51" s="17">
        <v>54.48</v>
      </c>
      <c r="C51" s="17">
        <v>1541.057</v>
      </c>
      <c r="D51" s="17">
        <v>0</v>
      </c>
      <c r="E51" s="17">
        <v>14.445</v>
      </c>
      <c r="F51" s="17">
        <v>233.958</v>
      </c>
      <c r="G51" s="17">
        <v>0</v>
      </c>
      <c r="H51" s="17">
        <v>0</v>
      </c>
      <c r="I51" s="17">
        <v>0</v>
      </c>
      <c r="J51" s="17">
        <v>0</v>
      </c>
    </row>
    <row r="52" spans="1:11" ht="13.5" customHeight="1">
      <c r="A52" s="13" t="s">
        <v>47</v>
      </c>
      <c r="B52" s="17">
        <v>69.825999999999993</v>
      </c>
      <c r="C52" s="17">
        <v>11521.32</v>
      </c>
      <c r="D52" s="17">
        <v>0</v>
      </c>
      <c r="E52" s="17">
        <v>0</v>
      </c>
      <c r="F52" s="18">
        <v>0</v>
      </c>
      <c r="G52" s="17">
        <v>0</v>
      </c>
      <c r="H52" s="17">
        <v>0</v>
      </c>
      <c r="I52" s="17">
        <v>0</v>
      </c>
      <c r="J52" s="17">
        <v>0</v>
      </c>
    </row>
    <row r="53" spans="1:11" ht="13.5" customHeight="1">
      <c r="A53" s="14" t="s">
        <v>48</v>
      </c>
      <c r="B53" s="20">
        <v>431.15699999999998</v>
      </c>
      <c r="C53" s="20">
        <v>3386.366</v>
      </c>
      <c r="D53" s="20">
        <v>0</v>
      </c>
      <c r="E53" s="20">
        <v>282.64100000000002</v>
      </c>
      <c r="F53" s="20">
        <v>58.389000000000003</v>
      </c>
      <c r="G53" s="20">
        <v>0</v>
      </c>
      <c r="H53" s="20">
        <v>0</v>
      </c>
      <c r="I53" s="20">
        <v>0</v>
      </c>
      <c r="J53" s="20">
        <v>0</v>
      </c>
    </row>
    <row r="54" spans="1:11" ht="15.75" customHeight="1">
      <c r="A54" s="8"/>
      <c r="B54" s="7"/>
      <c r="C54" s="7"/>
      <c r="D54" s="7"/>
      <c r="E54" s="7"/>
      <c r="F54" s="7"/>
      <c r="G54" s="7"/>
      <c r="H54" s="7"/>
      <c r="I54" s="7"/>
      <c r="J54" s="7"/>
    </row>
    <row r="55" spans="1:11" ht="15.75" customHeight="1">
      <c r="A55" s="8"/>
      <c r="B55" s="7"/>
      <c r="C55" s="7"/>
      <c r="D55" s="7"/>
      <c r="E55" s="7"/>
      <c r="F55" s="7"/>
      <c r="G55" s="7"/>
      <c r="H55" s="7"/>
      <c r="I55" s="7"/>
      <c r="J55" s="7"/>
    </row>
    <row r="56" spans="1:11" ht="15.75" customHeight="1">
      <c r="A56" s="8"/>
      <c r="B56" s="7"/>
      <c r="C56" s="7"/>
      <c r="D56" s="7"/>
      <c r="E56" s="7"/>
      <c r="F56" s="7"/>
      <c r="G56" s="7"/>
      <c r="H56" s="7"/>
      <c r="I56" s="7"/>
      <c r="J56" s="7"/>
    </row>
    <row r="57" spans="1:11" ht="15.75" customHeight="1">
      <c r="A57" s="8"/>
      <c r="B57" s="7"/>
      <c r="C57" s="7"/>
      <c r="D57" s="7"/>
      <c r="E57" s="7"/>
      <c r="F57" s="7"/>
      <c r="G57" s="7"/>
      <c r="H57" s="7"/>
      <c r="I57" s="7"/>
      <c r="J57" s="7"/>
    </row>
    <row r="58" spans="1:11" ht="15.75" customHeight="1">
      <c r="A58" s="8"/>
      <c r="B58" s="7"/>
      <c r="C58" s="7"/>
      <c r="D58" s="7"/>
      <c r="E58" s="7"/>
      <c r="F58" s="7"/>
      <c r="G58" s="7"/>
      <c r="H58" s="7"/>
      <c r="I58" s="7"/>
      <c r="J58" s="7"/>
    </row>
    <row r="59" spans="1:11" ht="15.75" customHeight="1">
      <c r="A59" s="8"/>
      <c r="B59" s="7"/>
      <c r="C59" s="7"/>
      <c r="D59" s="7"/>
      <c r="E59" s="7"/>
      <c r="F59" s="7"/>
      <c r="G59" s="7"/>
      <c r="H59" s="7"/>
      <c r="I59" s="7"/>
      <c r="J59" s="7"/>
    </row>
    <row r="60" spans="1:11" ht="17.25" customHeight="1">
      <c r="A60" s="40" t="s">
        <v>64</v>
      </c>
      <c r="B60" s="40"/>
      <c r="C60" s="40"/>
      <c r="D60" s="40"/>
      <c r="E60" s="40"/>
      <c r="F60" s="40"/>
      <c r="G60" s="40"/>
      <c r="H60" s="40"/>
      <c r="I60" s="36"/>
      <c r="J60" s="36"/>
    </row>
    <row r="61" spans="1:11" ht="12.75" customHeight="1">
      <c r="A61" s="2" t="s">
        <v>0</v>
      </c>
      <c r="B61" s="3"/>
      <c r="C61" s="3"/>
      <c r="D61" s="3"/>
      <c r="E61" s="3"/>
      <c r="F61" s="3"/>
      <c r="G61" s="3"/>
      <c r="H61" s="3"/>
      <c r="I61" s="3"/>
      <c r="J61" s="3"/>
    </row>
    <row r="62" spans="1:11" ht="38.25" customHeight="1">
      <c r="A62" s="42" t="s">
        <v>73</v>
      </c>
      <c r="B62" s="42"/>
      <c r="C62" s="42"/>
      <c r="D62" s="42"/>
      <c r="E62" s="42"/>
      <c r="F62" s="42"/>
      <c r="G62" s="42"/>
      <c r="H62" s="42"/>
      <c r="I62" s="44"/>
      <c r="J62" s="44"/>
    </row>
    <row r="63" spans="1:11" ht="12.75" customHeight="1">
      <c r="A63" s="4" t="s">
        <v>0</v>
      </c>
      <c r="B63" s="7"/>
      <c r="C63" s="7"/>
      <c r="D63" s="7"/>
      <c r="E63" s="7"/>
      <c r="F63" s="7"/>
      <c r="G63" s="7"/>
      <c r="H63" s="7"/>
      <c r="I63" s="7"/>
      <c r="J63" s="7"/>
    </row>
    <row r="64" spans="1:11" ht="53.25" customHeight="1">
      <c r="A64" s="30" t="s">
        <v>1</v>
      </c>
      <c r="B64" s="31" t="s">
        <v>66</v>
      </c>
      <c r="C64" s="30" t="s">
        <v>49</v>
      </c>
      <c r="D64" s="31" t="s">
        <v>67</v>
      </c>
      <c r="E64" s="32" t="s">
        <v>68</v>
      </c>
      <c r="F64" s="34" t="s">
        <v>71</v>
      </c>
      <c r="G64" s="34" t="s">
        <v>69</v>
      </c>
      <c r="H64" s="30" t="s">
        <v>11</v>
      </c>
      <c r="I64" s="25"/>
      <c r="J64" s="1"/>
      <c r="K64" s="1"/>
    </row>
    <row r="65" spans="1:11" ht="12.75" customHeight="1">
      <c r="A65" s="28"/>
      <c r="B65" s="29"/>
      <c r="C65" s="29"/>
      <c r="D65" s="29"/>
      <c r="E65" s="29"/>
      <c r="F65" s="29"/>
      <c r="G65" s="29"/>
      <c r="H65" s="29"/>
      <c r="I65" s="29"/>
      <c r="J65" s="29"/>
    </row>
    <row r="66" spans="1:11" ht="15" customHeight="1">
      <c r="A66" s="15" t="s">
        <v>11</v>
      </c>
      <c r="B66" s="16">
        <f t="shared" ref="B66:G66" si="3">+B68+B76</f>
        <v>743131.87699999998</v>
      </c>
      <c r="C66" s="21">
        <f t="shared" si="3"/>
        <v>1583.8530000000001</v>
      </c>
      <c r="D66" s="21">
        <f t="shared" si="3"/>
        <v>0</v>
      </c>
      <c r="E66" s="21">
        <f t="shared" si="3"/>
        <v>94065.858999999997</v>
      </c>
      <c r="F66" s="24">
        <f t="shared" si="3"/>
        <v>327411.12</v>
      </c>
      <c r="G66" s="21">
        <f t="shared" si="3"/>
        <v>290.255</v>
      </c>
      <c r="H66" s="21">
        <f>SUM(B13:J13,B66:G66)</f>
        <v>1510301.9529999997</v>
      </c>
      <c r="I66" s="25"/>
      <c r="J66" s="1"/>
      <c r="K66" s="1"/>
    </row>
    <row r="67" spans="1:11" ht="15" customHeight="1">
      <c r="A67" s="13"/>
      <c r="B67" s="17"/>
      <c r="C67" s="17"/>
      <c r="D67" s="17"/>
      <c r="E67" s="17"/>
      <c r="F67" s="17"/>
      <c r="G67" s="17"/>
      <c r="H67" s="22"/>
      <c r="I67" s="25"/>
      <c r="J67" s="1"/>
      <c r="K67" s="1"/>
    </row>
    <row r="68" spans="1:11" s="6" customFormat="1" ht="12.75" customHeight="1">
      <c r="A68" s="15" t="s">
        <v>50</v>
      </c>
      <c r="B68" s="16">
        <f t="shared" ref="B68:G68" si="4">SUM(B69:B74)</f>
        <v>546901.84299999999</v>
      </c>
      <c r="C68" s="21">
        <f t="shared" si="4"/>
        <v>1216.5119999999999</v>
      </c>
      <c r="D68" s="21">
        <f t="shared" si="4"/>
        <v>0</v>
      </c>
      <c r="E68" s="21">
        <f t="shared" si="4"/>
        <v>66756.247000000003</v>
      </c>
      <c r="F68" s="22">
        <f t="shared" si="4"/>
        <v>327087.283</v>
      </c>
      <c r="G68" s="21">
        <f t="shared" si="4"/>
        <v>288.13499999999999</v>
      </c>
      <c r="H68" s="22">
        <f>SUM(B15:J15,B68:G68)</f>
        <v>1073523.9339999999</v>
      </c>
      <c r="I68" s="26"/>
      <c r="J68" s="1"/>
    </row>
    <row r="69" spans="1:11" ht="12.75" customHeight="1">
      <c r="A69" s="12" t="s">
        <v>13</v>
      </c>
      <c r="B69" s="17">
        <v>546883.75</v>
      </c>
      <c r="C69" s="17">
        <v>1216.5119999999999</v>
      </c>
      <c r="D69" s="17">
        <v>0</v>
      </c>
      <c r="E69" s="17">
        <v>54395.427000000003</v>
      </c>
      <c r="F69" s="23">
        <v>327087.283</v>
      </c>
      <c r="G69" s="19">
        <v>267.81</v>
      </c>
      <c r="H69" s="22">
        <f>SUM(B16:J16,B69:G69)</f>
        <v>1021736.442</v>
      </c>
      <c r="I69" s="25"/>
      <c r="J69" s="1"/>
      <c r="K69" s="1"/>
    </row>
    <row r="70" spans="1:11" ht="12.75" customHeight="1">
      <c r="A70" s="12" t="s">
        <v>14</v>
      </c>
      <c r="B70" s="17">
        <v>4.2679999999999998</v>
      </c>
      <c r="C70" s="17">
        <v>0</v>
      </c>
      <c r="D70" s="17">
        <v>0</v>
      </c>
      <c r="E70" s="17">
        <v>1896.3989999999999</v>
      </c>
      <c r="F70" s="17">
        <v>0</v>
      </c>
      <c r="G70" s="17">
        <v>0</v>
      </c>
      <c r="H70" s="22">
        <f>SUM(B17:J17,B70:G70)</f>
        <v>3093.45</v>
      </c>
      <c r="I70" s="25"/>
      <c r="J70" s="1"/>
      <c r="K70" s="1"/>
    </row>
    <row r="71" spans="1:11" ht="12.75" customHeight="1">
      <c r="A71" s="12" t="s">
        <v>15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22">
        <v>0</v>
      </c>
      <c r="I71" s="25"/>
      <c r="J71" s="1"/>
      <c r="K71" s="1"/>
    </row>
    <row r="72" spans="1:11" ht="12.75" customHeight="1">
      <c r="A72" s="12" t="s">
        <v>16</v>
      </c>
      <c r="B72" s="17">
        <v>0</v>
      </c>
      <c r="C72" s="17">
        <v>0</v>
      </c>
      <c r="D72" s="17">
        <v>0</v>
      </c>
      <c r="E72" s="17">
        <v>2475.8000000000002</v>
      </c>
      <c r="F72" s="17">
        <v>0</v>
      </c>
      <c r="G72" s="17">
        <v>0</v>
      </c>
      <c r="H72" s="22">
        <f>SUM(B19:J19,B72:G72)</f>
        <v>10179.819</v>
      </c>
      <c r="I72" s="25"/>
      <c r="J72" s="1"/>
      <c r="K72" s="1"/>
    </row>
    <row r="73" spans="1:11" ht="12.75" customHeight="1">
      <c r="A73" s="12" t="s">
        <v>17</v>
      </c>
      <c r="B73" s="17">
        <v>6.5529999999999999</v>
      </c>
      <c r="C73" s="17">
        <v>0</v>
      </c>
      <c r="D73" s="17">
        <v>0</v>
      </c>
      <c r="E73" s="17">
        <v>6109.415</v>
      </c>
      <c r="F73" s="17">
        <v>0</v>
      </c>
      <c r="G73" s="17">
        <v>0</v>
      </c>
      <c r="H73" s="22">
        <f>SUM(B20:J20,B73:G73)</f>
        <v>25742.491000000002</v>
      </c>
      <c r="I73" s="25"/>
      <c r="J73" s="1"/>
      <c r="K73" s="1"/>
    </row>
    <row r="74" spans="1:11" ht="12.75" customHeight="1">
      <c r="A74" s="12" t="s">
        <v>18</v>
      </c>
      <c r="B74" s="17">
        <v>7.2720000000000002</v>
      </c>
      <c r="C74" s="17">
        <v>0</v>
      </c>
      <c r="D74" s="17">
        <v>0</v>
      </c>
      <c r="E74" s="17">
        <v>1879.2059999999999</v>
      </c>
      <c r="F74" s="17">
        <v>0</v>
      </c>
      <c r="G74" s="17">
        <v>20.324999999999999</v>
      </c>
      <c r="H74" s="22">
        <f>SUM(B21:J21,B74:G74)</f>
        <v>12771.732000000004</v>
      </c>
      <c r="I74" s="25"/>
      <c r="J74" s="1"/>
      <c r="K74" s="1"/>
    </row>
    <row r="75" spans="1:11" ht="12.75" customHeight="1">
      <c r="A75" s="13" t="s">
        <v>0</v>
      </c>
      <c r="B75" s="18"/>
      <c r="C75" s="18"/>
      <c r="D75" s="18"/>
      <c r="E75" s="18"/>
      <c r="F75" s="18"/>
      <c r="G75" s="18"/>
      <c r="H75" s="22"/>
      <c r="I75" s="25"/>
      <c r="J75" s="1"/>
      <c r="K75" s="1"/>
    </row>
    <row r="76" spans="1:11" s="6" customFormat="1" ht="12.75" customHeight="1">
      <c r="A76" s="15" t="s">
        <v>70</v>
      </c>
      <c r="B76" s="22">
        <f t="shared" ref="B76:F76" si="5">SUM(B77:B106)</f>
        <v>196230.03399999999</v>
      </c>
      <c r="C76" s="22">
        <f t="shared" si="5"/>
        <v>367.34100000000001</v>
      </c>
      <c r="D76" s="22">
        <f t="shared" si="5"/>
        <v>0</v>
      </c>
      <c r="E76" s="22">
        <f t="shared" si="5"/>
        <v>27309.612000000001</v>
      </c>
      <c r="F76" s="22">
        <f t="shared" si="5"/>
        <v>323.83699999999999</v>
      </c>
      <c r="G76" s="22">
        <f>SUM(G77:G106)</f>
        <v>2.12</v>
      </c>
      <c r="H76" s="22">
        <f t="shared" ref="H76:H106" si="6">SUM(B23:J23,B76:G76)</f>
        <v>436778.01899999997</v>
      </c>
      <c r="I76" s="25"/>
      <c r="J76" s="1"/>
    </row>
    <row r="77" spans="1:11" ht="12.75" customHeight="1">
      <c r="A77" s="13" t="s">
        <v>51</v>
      </c>
      <c r="B77" s="17">
        <v>5532.8</v>
      </c>
      <c r="C77" s="17">
        <v>0</v>
      </c>
      <c r="D77" s="17">
        <v>0</v>
      </c>
      <c r="E77" s="17">
        <v>9379.8469999999998</v>
      </c>
      <c r="F77" s="17">
        <v>0</v>
      </c>
      <c r="G77" s="17">
        <v>0</v>
      </c>
      <c r="H77" s="22">
        <f t="shared" si="6"/>
        <v>19996.249</v>
      </c>
      <c r="I77" s="25"/>
      <c r="J77" s="1"/>
      <c r="K77" s="1"/>
    </row>
    <row r="78" spans="1:11" ht="12.75" customHeight="1">
      <c r="A78" s="13" t="s">
        <v>52</v>
      </c>
      <c r="B78" s="17">
        <v>2556.4119999999998</v>
      </c>
      <c r="C78" s="17">
        <v>0</v>
      </c>
      <c r="D78" s="17">
        <v>0</v>
      </c>
      <c r="E78" s="17">
        <v>2141.6660000000002</v>
      </c>
      <c r="F78" s="17">
        <v>0</v>
      </c>
      <c r="G78" s="17">
        <v>0</v>
      </c>
      <c r="H78" s="22">
        <f t="shared" si="6"/>
        <v>14499.107</v>
      </c>
      <c r="I78" s="25"/>
      <c r="J78" s="1"/>
      <c r="K78" s="1"/>
    </row>
    <row r="79" spans="1:11" ht="12.75" customHeight="1">
      <c r="A79" s="13" t="s">
        <v>53</v>
      </c>
      <c r="B79" s="17">
        <v>9196.8410000000003</v>
      </c>
      <c r="C79" s="17">
        <v>0</v>
      </c>
      <c r="D79" s="17">
        <v>0</v>
      </c>
      <c r="E79" s="17">
        <v>425.88099999999997</v>
      </c>
      <c r="F79" s="17">
        <v>0</v>
      </c>
      <c r="G79" s="17">
        <v>0</v>
      </c>
      <c r="H79" s="22">
        <f t="shared" si="6"/>
        <v>32912.178</v>
      </c>
      <c r="I79" s="25"/>
      <c r="J79" s="1"/>
      <c r="K79" s="1"/>
    </row>
    <row r="80" spans="1:11" ht="12.75" customHeight="1">
      <c r="A80" s="13" t="s">
        <v>54</v>
      </c>
      <c r="B80" s="17">
        <v>30.744</v>
      </c>
      <c r="C80" s="17">
        <v>171.07599999999999</v>
      </c>
      <c r="D80" s="17">
        <v>0</v>
      </c>
      <c r="E80" s="17">
        <v>39.968000000000004</v>
      </c>
      <c r="F80" s="17">
        <v>0</v>
      </c>
      <c r="G80" s="17">
        <v>0</v>
      </c>
      <c r="H80" s="22">
        <f t="shared" si="6"/>
        <v>7664.6570000000002</v>
      </c>
      <c r="I80" s="25"/>
      <c r="J80" s="1"/>
      <c r="K80" s="1"/>
    </row>
    <row r="81" spans="1:11" ht="12.75" customHeight="1">
      <c r="A81" s="13" t="s">
        <v>55</v>
      </c>
      <c r="B81" s="17">
        <v>12255.102999999999</v>
      </c>
      <c r="C81" s="17">
        <v>196.26499999999999</v>
      </c>
      <c r="D81" s="17">
        <v>0</v>
      </c>
      <c r="E81" s="17">
        <v>1637.0409999999999</v>
      </c>
      <c r="F81" s="17">
        <v>323.83699999999999</v>
      </c>
      <c r="G81" s="17">
        <v>0</v>
      </c>
      <c r="H81" s="22">
        <f t="shared" si="6"/>
        <v>25511.428</v>
      </c>
      <c r="I81" s="25"/>
      <c r="J81" s="1"/>
      <c r="K81" s="1"/>
    </row>
    <row r="82" spans="1:11" ht="12.75" customHeight="1">
      <c r="A82" s="13" t="s">
        <v>56</v>
      </c>
      <c r="B82" s="17">
        <v>5111.7110000000002</v>
      </c>
      <c r="C82" s="17">
        <v>0</v>
      </c>
      <c r="D82" s="17">
        <v>0</v>
      </c>
      <c r="E82" s="17">
        <v>9.0259999999999998</v>
      </c>
      <c r="F82" s="17">
        <v>0</v>
      </c>
      <c r="G82" s="17">
        <v>0</v>
      </c>
      <c r="H82" s="22">
        <f t="shared" si="6"/>
        <v>11458.758</v>
      </c>
      <c r="I82" s="25"/>
      <c r="J82" s="1"/>
      <c r="K82" s="1"/>
    </row>
    <row r="83" spans="1:11" ht="12.75" customHeight="1">
      <c r="A83" s="13" t="s">
        <v>57</v>
      </c>
      <c r="B83" s="17">
        <v>16756.518</v>
      </c>
      <c r="C83" s="17">
        <v>0</v>
      </c>
      <c r="D83" s="17">
        <v>0</v>
      </c>
      <c r="E83" s="17">
        <v>385.89</v>
      </c>
      <c r="F83" s="17">
        <v>0</v>
      </c>
      <c r="G83" s="17">
        <v>0</v>
      </c>
      <c r="H83" s="22">
        <f t="shared" si="6"/>
        <v>35422.911999999997</v>
      </c>
      <c r="I83" s="25"/>
      <c r="J83" s="1"/>
      <c r="K83" s="1"/>
    </row>
    <row r="84" spans="1:11" ht="12.75" customHeight="1">
      <c r="A84" s="13" t="s">
        <v>58</v>
      </c>
      <c r="B84" s="17">
        <v>4530.5559999999996</v>
      </c>
      <c r="C84" s="17">
        <v>0</v>
      </c>
      <c r="D84" s="17">
        <v>0</v>
      </c>
      <c r="E84" s="17">
        <v>278.20999999999998</v>
      </c>
      <c r="F84" s="17">
        <v>0</v>
      </c>
      <c r="G84" s="17">
        <v>0</v>
      </c>
      <c r="H84" s="22">
        <f t="shared" si="6"/>
        <v>18099.577999999998</v>
      </c>
      <c r="I84" s="25"/>
      <c r="J84" s="1"/>
      <c r="K84" s="1"/>
    </row>
    <row r="85" spans="1:11" ht="12.75" customHeight="1">
      <c r="A85" s="13" t="s">
        <v>59</v>
      </c>
      <c r="B85" s="17">
        <v>8323.8320000000003</v>
      </c>
      <c r="C85" s="17">
        <v>0</v>
      </c>
      <c r="D85" s="17">
        <v>0</v>
      </c>
      <c r="E85" s="17">
        <v>336.09399999999999</v>
      </c>
      <c r="F85" s="17">
        <v>0</v>
      </c>
      <c r="G85" s="17">
        <v>0</v>
      </c>
      <c r="H85" s="22">
        <f t="shared" si="6"/>
        <v>16298.463999999998</v>
      </c>
      <c r="I85" s="25"/>
      <c r="J85" s="1"/>
      <c r="K85" s="1"/>
    </row>
    <row r="86" spans="1:11" ht="12.75" customHeight="1">
      <c r="A86" s="13" t="s">
        <v>60</v>
      </c>
      <c r="B86" s="17">
        <v>20425.436000000002</v>
      </c>
      <c r="C86" s="17">
        <v>0</v>
      </c>
      <c r="D86" s="17">
        <v>0</v>
      </c>
      <c r="E86" s="17">
        <v>891.60199999999998</v>
      </c>
      <c r="F86" s="17">
        <v>0</v>
      </c>
      <c r="G86" s="17">
        <v>0</v>
      </c>
      <c r="H86" s="22">
        <f t="shared" si="6"/>
        <v>23557.249</v>
      </c>
      <c r="I86" s="25"/>
      <c r="J86" s="1"/>
      <c r="K86" s="1"/>
    </row>
    <row r="87" spans="1:11" ht="12.75" customHeight="1">
      <c r="A87" s="13" t="s">
        <v>61</v>
      </c>
      <c r="B87" s="17">
        <v>15232.534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22">
        <f t="shared" si="6"/>
        <v>15319.579</v>
      </c>
      <c r="I87" s="25"/>
      <c r="J87" s="1"/>
      <c r="K87" s="1"/>
    </row>
    <row r="88" spans="1:11" ht="12.75" customHeight="1">
      <c r="A88" s="13" t="s">
        <v>30</v>
      </c>
      <c r="B88" s="17">
        <v>25.83</v>
      </c>
      <c r="C88" s="17">
        <v>0</v>
      </c>
      <c r="D88" s="17">
        <v>0</v>
      </c>
      <c r="E88" s="17">
        <v>376.21199999999999</v>
      </c>
      <c r="F88" s="17">
        <v>0</v>
      </c>
      <c r="G88" s="18">
        <v>2.12</v>
      </c>
      <c r="H88" s="22">
        <f t="shared" si="6"/>
        <v>1956.8</v>
      </c>
      <c r="I88" s="25"/>
      <c r="J88" s="1"/>
      <c r="K88" s="1"/>
    </row>
    <row r="89" spans="1:11" ht="12.75" customHeight="1">
      <c r="A89" s="13" t="s">
        <v>31</v>
      </c>
      <c r="B89" s="17">
        <v>15305.491</v>
      </c>
      <c r="C89" s="17">
        <v>0</v>
      </c>
      <c r="D89" s="17">
        <v>0</v>
      </c>
      <c r="E89" s="17">
        <v>767.78</v>
      </c>
      <c r="F89" s="17">
        <v>0</v>
      </c>
      <c r="G89" s="17">
        <v>0</v>
      </c>
      <c r="H89" s="22">
        <f t="shared" si="6"/>
        <v>17954.847999999998</v>
      </c>
      <c r="I89" s="25"/>
      <c r="J89" s="1"/>
      <c r="K89" s="1"/>
    </row>
    <row r="90" spans="1:11" ht="12.75" customHeight="1">
      <c r="A90" s="13" t="s">
        <v>32</v>
      </c>
      <c r="B90" s="17">
        <v>152.36699999999999</v>
      </c>
      <c r="C90" s="17">
        <v>0</v>
      </c>
      <c r="D90" s="17">
        <v>0</v>
      </c>
      <c r="E90" s="17">
        <v>5247.942</v>
      </c>
      <c r="F90" s="17">
        <v>0</v>
      </c>
      <c r="G90" s="17">
        <v>0</v>
      </c>
      <c r="H90" s="22">
        <f t="shared" si="6"/>
        <v>8305.969000000001</v>
      </c>
      <c r="I90" s="25"/>
      <c r="J90" s="1"/>
      <c r="K90" s="1"/>
    </row>
    <row r="91" spans="1:11" ht="12.75" customHeight="1">
      <c r="A91" s="13" t="s">
        <v>33</v>
      </c>
      <c r="B91" s="17">
        <v>30857.794999999998</v>
      </c>
      <c r="C91" s="17">
        <v>0</v>
      </c>
      <c r="D91" s="17">
        <v>0</v>
      </c>
      <c r="E91" s="17">
        <v>39.304000000000002</v>
      </c>
      <c r="F91" s="17">
        <v>0</v>
      </c>
      <c r="G91" s="17">
        <v>0</v>
      </c>
      <c r="H91" s="22">
        <f t="shared" si="6"/>
        <v>31706.413999999997</v>
      </c>
      <c r="I91" s="25"/>
      <c r="J91" s="1"/>
      <c r="K91" s="1"/>
    </row>
    <row r="92" spans="1:11" ht="12.75" customHeight="1">
      <c r="A92" s="13" t="s">
        <v>34</v>
      </c>
      <c r="B92" s="17">
        <v>305.29000000000002</v>
      </c>
      <c r="C92" s="17">
        <v>0</v>
      </c>
      <c r="D92" s="17">
        <v>0</v>
      </c>
      <c r="E92" s="17">
        <v>140.684</v>
      </c>
      <c r="F92" s="17">
        <v>0</v>
      </c>
      <c r="G92" s="17">
        <v>0</v>
      </c>
      <c r="H92" s="22">
        <f t="shared" si="6"/>
        <v>2301.5120000000002</v>
      </c>
      <c r="I92" s="25"/>
      <c r="J92" s="1"/>
      <c r="K92" s="1"/>
    </row>
    <row r="93" spans="1:11" ht="12.75" customHeight="1">
      <c r="A93" s="13" t="s">
        <v>35</v>
      </c>
      <c r="B93" s="17">
        <v>4966.8100000000004</v>
      </c>
      <c r="C93" s="17">
        <v>0</v>
      </c>
      <c r="D93" s="17">
        <v>0</v>
      </c>
      <c r="E93" s="17">
        <v>375.90899999999999</v>
      </c>
      <c r="F93" s="17">
        <v>0</v>
      </c>
      <c r="G93" s="17">
        <v>0</v>
      </c>
      <c r="H93" s="22">
        <f t="shared" si="6"/>
        <v>10492.668</v>
      </c>
      <c r="I93" s="25"/>
      <c r="J93" s="1"/>
      <c r="K93" s="1"/>
    </row>
    <row r="94" spans="1:11" ht="12.75" customHeight="1">
      <c r="A94" s="13" t="s">
        <v>36</v>
      </c>
      <c r="B94" s="17">
        <v>4116.0469999999996</v>
      </c>
      <c r="C94" s="17">
        <v>0</v>
      </c>
      <c r="D94" s="17">
        <v>0</v>
      </c>
      <c r="E94" s="17">
        <v>575.45500000000004</v>
      </c>
      <c r="F94" s="17">
        <v>0</v>
      </c>
      <c r="G94" s="17">
        <v>0</v>
      </c>
      <c r="H94" s="22">
        <f t="shared" si="6"/>
        <v>7926.7870000000003</v>
      </c>
      <c r="I94" s="25"/>
      <c r="J94" s="1"/>
      <c r="K94" s="1"/>
    </row>
    <row r="95" spans="1:11" ht="12.75" customHeight="1">
      <c r="A95" s="13" t="s">
        <v>37</v>
      </c>
      <c r="B95" s="17">
        <v>3875.1190000000001</v>
      </c>
      <c r="C95" s="17">
        <v>0</v>
      </c>
      <c r="D95" s="17">
        <v>0</v>
      </c>
      <c r="E95" s="17">
        <v>267.27</v>
      </c>
      <c r="F95" s="17">
        <v>0</v>
      </c>
      <c r="G95" s="17">
        <v>0</v>
      </c>
      <c r="H95" s="22">
        <f t="shared" si="6"/>
        <v>9774.6950000000015</v>
      </c>
      <c r="I95" s="25"/>
      <c r="J95" s="1"/>
      <c r="K95" s="1"/>
    </row>
    <row r="96" spans="1:11" ht="12.75" customHeight="1">
      <c r="A96" s="13" t="s">
        <v>38</v>
      </c>
      <c r="B96" s="17">
        <v>245.38</v>
      </c>
      <c r="C96" s="17">
        <v>0</v>
      </c>
      <c r="D96" s="17">
        <v>0</v>
      </c>
      <c r="E96" s="17">
        <v>869.30600000000004</v>
      </c>
      <c r="F96" s="17">
        <v>0</v>
      </c>
      <c r="G96" s="17">
        <v>0</v>
      </c>
      <c r="H96" s="22">
        <f t="shared" si="6"/>
        <v>2741.7559999999999</v>
      </c>
      <c r="I96" s="25"/>
      <c r="J96" s="1"/>
      <c r="K96" s="1"/>
    </row>
    <row r="97" spans="1:11" ht="12.75" customHeight="1">
      <c r="A97" s="13" t="s">
        <v>39</v>
      </c>
      <c r="B97" s="17">
        <v>4720.8040000000001</v>
      </c>
      <c r="C97" s="17">
        <v>0</v>
      </c>
      <c r="D97" s="17">
        <v>0</v>
      </c>
      <c r="E97" s="17">
        <v>308.97000000000003</v>
      </c>
      <c r="F97" s="17">
        <v>0</v>
      </c>
      <c r="G97" s="17">
        <v>0</v>
      </c>
      <c r="H97" s="22">
        <f t="shared" si="6"/>
        <v>5818.4140000000007</v>
      </c>
      <c r="I97" s="25"/>
      <c r="J97" s="1"/>
      <c r="K97" s="1"/>
    </row>
    <row r="98" spans="1:11" ht="12.75" customHeight="1">
      <c r="A98" s="13" t="s">
        <v>40</v>
      </c>
      <c r="B98" s="17">
        <v>11139.447</v>
      </c>
      <c r="C98" s="17">
        <v>0</v>
      </c>
      <c r="D98" s="17">
        <v>0</v>
      </c>
      <c r="E98" s="17">
        <v>152.27099999999999</v>
      </c>
      <c r="F98" s="17">
        <v>0</v>
      </c>
      <c r="G98" s="17">
        <v>0</v>
      </c>
      <c r="H98" s="22">
        <f t="shared" si="6"/>
        <v>21674.184000000001</v>
      </c>
      <c r="I98" s="25"/>
      <c r="J98" s="1"/>
      <c r="K98" s="1"/>
    </row>
    <row r="99" spans="1:11" ht="12.75" customHeight="1">
      <c r="A99" s="13" t="s">
        <v>41</v>
      </c>
      <c r="B99" s="17">
        <v>3758.6840000000002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22">
        <f t="shared" si="6"/>
        <v>5335.0330000000004</v>
      </c>
      <c r="I99" s="25"/>
      <c r="J99" s="1"/>
      <c r="K99" s="1"/>
    </row>
    <row r="100" spans="1:11" ht="12.75" customHeight="1">
      <c r="A100" s="13" t="s">
        <v>42</v>
      </c>
      <c r="B100" s="17">
        <v>1765.463</v>
      </c>
      <c r="C100" s="17">
        <v>0</v>
      </c>
      <c r="D100" s="17">
        <v>0</v>
      </c>
      <c r="E100" s="17">
        <v>771.04899999999998</v>
      </c>
      <c r="F100" s="17">
        <v>0</v>
      </c>
      <c r="G100" s="17">
        <v>0</v>
      </c>
      <c r="H100" s="22">
        <f t="shared" si="6"/>
        <v>26244.156999999999</v>
      </c>
      <c r="I100" s="25"/>
      <c r="J100" s="1"/>
      <c r="K100" s="1"/>
    </row>
    <row r="101" spans="1:11" ht="12.75" customHeight="1">
      <c r="A101" s="13" t="s">
        <v>62</v>
      </c>
      <c r="B101" s="17">
        <v>6886.7129999999997</v>
      </c>
      <c r="C101" s="17">
        <v>0</v>
      </c>
      <c r="D101" s="17">
        <v>0</v>
      </c>
      <c r="E101" s="17">
        <v>228.05699999999999</v>
      </c>
      <c r="F101" s="17">
        <v>0</v>
      </c>
      <c r="G101" s="17">
        <v>0</v>
      </c>
      <c r="H101" s="22">
        <f t="shared" si="6"/>
        <v>23078.015000000003</v>
      </c>
      <c r="I101" s="25"/>
      <c r="J101" s="1"/>
      <c r="K101" s="1"/>
    </row>
    <row r="102" spans="1:11" ht="12.75" customHeight="1">
      <c r="A102" s="13" t="s">
        <v>63</v>
      </c>
      <c r="B102" s="17">
        <v>5898.5039999999999</v>
      </c>
      <c r="C102" s="17">
        <v>0</v>
      </c>
      <c r="D102" s="17">
        <v>0</v>
      </c>
      <c r="E102" s="17">
        <v>180.51599999999999</v>
      </c>
      <c r="F102" s="17">
        <v>0</v>
      </c>
      <c r="G102" s="17">
        <v>0</v>
      </c>
      <c r="H102" s="22">
        <f t="shared" si="6"/>
        <v>13494.610999999999</v>
      </c>
      <c r="I102" s="25"/>
      <c r="J102" s="1"/>
      <c r="K102" s="1"/>
    </row>
    <row r="103" spans="1:11" ht="12.75" customHeight="1">
      <c r="A103" s="13" t="s">
        <v>45</v>
      </c>
      <c r="B103" s="17">
        <v>204.077</v>
      </c>
      <c r="C103" s="17">
        <v>0</v>
      </c>
      <c r="D103" s="17">
        <v>0</v>
      </c>
      <c r="E103" s="17">
        <v>560.05799999999999</v>
      </c>
      <c r="F103" s="17">
        <v>0</v>
      </c>
      <c r="G103" s="17">
        <v>0</v>
      </c>
      <c r="H103" s="22">
        <f t="shared" si="6"/>
        <v>6661.0280000000002</v>
      </c>
      <c r="I103" s="25"/>
      <c r="J103" s="1"/>
      <c r="K103" s="1"/>
    </row>
    <row r="104" spans="1:11" ht="12.75" customHeight="1">
      <c r="A104" s="13" t="s">
        <v>46</v>
      </c>
      <c r="B104" s="17">
        <v>0</v>
      </c>
      <c r="C104" s="17">
        <v>0</v>
      </c>
      <c r="D104" s="17">
        <v>0</v>
      </c>
      <c r="E104" s="17">
        <v>22.483000000000001</v>
      </c>
      <c r="F104" s="17">
        <v>0</v>
      </c>
      <c r="G104" s="17">
        <v>0</v>
      </c>
      <c r="H104" s="22">
        <f t="shared" si="6"/>
        <v>1866.423</v>
      </c>
      <c r="I104" s="25"/>
      <c r="J104" s="1"/>
      <c r="K104" s="1"/>
    </row>
    <row r="105" spans="1:11" ht="12.75" customHeight="1">
      <c r="A105" s="13" t="s">
        <v>47</v>
      </c>
      <c r="B105" s="17">
        <v>0</v>
      </c>
      <c r="C105" s="17">
        <v>0</v>
      </c>
      <c r="D105" s="17">
        <v>0</v>
      </c>
      <c r="E105" s="17">
        <v>46.447000000000003</v>
      </c>
      <c r="F105" s="17">
        <v>0</v>
      </c>
      <c r="G105" s="17">
        <v>0</v>
      </c>
      <c r="H105" s="22">
        <f t="shared" si="6"/>
        <v>11637.592999999999</v>
      </c>
      <c r="I105" s="25"/>
      <c r="J105" s="1"/>
      <c r="K105" s="1"/>
    </row>
    <row r="106" spans="1:11" ht="12.75" customHeight="1">
      <c r="A106" s="14" t="s">
        <v>48</v>
      </c>
      <c r="B106" s="20">
        <v>2053.7260000000001</v>
      </c>
      <c r="C106" s="20">
        <v>0</v>
      </c>
      <c r="D106" s="20">
        <v>0</v>
      </c>
      <c r="E106" s="20">
        <v>854.67399999999998</v>
      </c>
      <c r="F106" s="20">
        <v>0</v>
      </c>
      <c r="G106" s="20">
        <v>0</v>
      </c>
      <c r="H106" s="27">
        <f t="shared" si="6"/>
        <v>7066.9530000000004</v>
      </c>
      <c r="I106" s="25"/>
      <c r="J106" s="1"/>
      <c r="K106" s="1"/>
    </row>
    <row r="107" spans="1:11">
      <c r="B107" s="9"/>
    </row>
    <row r="108" spans="1:11">
      <c r="B108" s="9"/>
    </row>
    <row r="109" spans="1:11">
      <c r="B109" s="9"/>
    </row>
    <row r="110" spans="1:11">
      <c r="B110" s="9"/>
    </row>
    <row r="111" spans="1:11">
      <c r="B111" s="9"/>
    </row>
    <row r="112" spans="1:11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</sheetData>
  <mergeCells count="8">
    <mergeCell ref="B10:B11"/>
    <mergeCell ref="A60:H60"/>
    <mergeCell ref="A62:H62"/>
    <mergeCell ref="C10:J10"/>
    <mergeCell ref="A10:A11"/>
    <mergeCell ref="A6:J6"/>
    <mergeCell ref="A7:J7"/>
    <mergeCell ref="A8:J8"/>
  </mergeCells>
  <pageMargins left="0.98425196850393704" right="0" top="0.39370078740157483" bottom="0.47244094488188981" header="0.31496062992125984" footer="0.31496062992125984"/>
  <pageSetup scale="60" orientation="landscape" r:id="rId1"/>
  <rowBreaks count="1" manualBreakCount="1">
    <brk id="5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7.4_2013</vt:lpstr>
      <vt:lpstr>'7.4_2013'!Área_de_impresión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2014-04-07T20:04:26Z</cp:lastPrinted>
  <dcterms:created xsi:type="dcterms:W3CDTF">2013-04-26T16:21:25Z</dcterms:created>
  <dcterms:modified xsi:type="dcterms:W3CDTF">2014-07-11T17:25:44Z</dcterms:modified>
</cp:coreProperties>
</file>