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1640" tabRatio="324"/>
  </bookViews>
  <sheets>
    <sheet name="13.1_2013" sheetId="8" r:id="rId1"/>
  </sheets>
  <definedNames>
    <definedName name="_xlnm.Print_Area" localSheetId="0">'13.1_2013'!$A$1:$H$68</definedName>
  </definedNames>
  <calcPr calcId="125725"/>
</workbook>
</file>

<file path=xl/calcChain.xml><?xml version="1.0" encoding="utf-8"?>
<calcChain xmlns="http://schemas.openxmlformats.org/spreadsheetml/2006/main">
  <c r="C26" i="8"/>
  <c r="C15"/>
  <c r="B65"/>
  <c r="B64"/>
  <c r="B59"/>
  <c r="B58"/>
  <c r="B57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66" l="1"/>
  <c r="B63"/>
  <c r="B62"/>
  <c r="B61"/>
  <c r="B60"/>
  <c r="B56"/>
  <c r="B55"/>
  <c r="B54"/>
  <c r="B35"/>
  <c r="B34"/>
  <c r="B33"/>
  <c r="B32"/>
  <c r="B31"/>
  <c r="B30"/>
  <c r="B29"/>
  <c r="B28"/>
  <c r="B27"/>
  <c r="B24"/>
  <c r="B23"/>
  <c r="B22"/>
  <c r="B21"/>
  <c r="B20"/>
  <c r="B19"/>
  <c r="B18"/>
  <c r="B17"/>
  <c r="B16"/>
  <c r="H26"/>
  <c r="G26"/>
  <c r="H15"/>
  <c r="G15"/>
  <c r="F15"/>
  <c r="B15" l="1"/>
  <c r="B26"/>
  <c r="H13"/>
  <c r="G13"/>
  <c r="E26"/>
  <c r="E15"/>
  <c r="D15"/>
  <c r="D26"/>
  <c r="B13" l="1"/>
  <c r="E13"/>
  <c r="D13"/>
  <c r="C13"/>
  <c r="F26"/>
  <c r="F13" l="1"/>
</calcChain>
</file>

<file path=xl/sharedStrings.xml><?xml version="1.0" encoding="utf-8"?>
<sst xmlns="http://schemas.openxmlformats.org/spreadsheetml/2006/main" count="64" uniqueCount="64">
  <si>
    <t>Base</t>
  </si>
  <si>
    <t>Total</t>
  </si>
  <si>
    <t>Entidad</t>
  </si>
  <si>
    <t>Confianza</t>
  </si>
  <si>
    <t>Empleados</t>
  </si>
  <si>
    <t>Funcionarios</t>
  </si>
  <si>
    <t>Residentes</t>
  </si>
  <si>
    <t>Honorarios</t>
  </si>
  <si>
    <t>Becarios</t>
  </si>
  <si>
    <t>Total Nacional</t>
  </si>
  <si>
    <t>Distrito Federal</t>
  </si>
  <si>
    <t>Delegaciones</t>
  </si>
  <si>
    <t>Aguascalientes</t>
  </si>
  <si>
    <t xml:space="preserve">Baja California 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</si>
  <si>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</si>
  <si>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</si>
  <si>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</si>
  <si>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</si>
  <si>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</si>
  <si>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</si>
  <si>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</si>
  <si>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</si>
  <si>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</si>
  <si>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</si>
  <si>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</si>
  <si>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</si>
  <si>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</si>
  <si>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</si>
  <si>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</si>
  <si>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</si>
  <si>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</si>
  <si>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</si>
  <si>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</si>
  <si>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</si>
  <si>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</si>
  <si>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</si>
  <si>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</si>
  <si>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</si>
  <si>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</si>
  <si>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</si>
  <si>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</si>
  <si>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 Norte</t>
  </si>
  <si>
    <t>Delegación Oriente</t>
  </si>
  <si>
    <t>Delegación Sur</t>
  </si>
  <si>
    <t>Delegación Poniente</t>
  </si>
  <si>
    <t>Hospital Regional "Zaragoza"</t>
  </si>
  <si>
    <t>Hospital Regional "1° de Octubre"</t>
  </si>
  <si>
    <t>Hospital Regional "Adolfo López Mateos"</t>
  </si>
  <si>
    <t>Centro Médico Nacional "20 de Noviembre"</t>
  </si>
  <si>
    <t>Oficinas Centrales</t>
  </si>
  <si>
    <t>Guerrero</t>
  </si>
  <si>
    <t>Hospital Regional "ValentÍn Gómez Farías", Zapopan</t>
  </si>
  <si>
    <t>Hospital Regional "Bicentenario de la Independencia"</t>
  </si>
  <si>
    <t>Hospital Regional "Centenario de la Revolución"</t>
  </si>
  <si>
    <t>Hosptal Regional Puebla, Pue</t>
  </si>
  <si>
    <t>Hospital Regional "Dr. Manuel Cárdenas", Culiacán</t>
  </si>
  <si>
    <t>Hospital Regional Mérida</t>
  </si>
  <si>
    <t>Hospital Regional Monterrey</t>
  </si>
  <si>
    <t>Hospital Regional León</t>
  </si>
  <si>
    <t>13.1 Personal del ISSSTE en Nómina Según Tipo de Nombramiento por Unidad Desconcentrada</t>
  </si>
  <si>
    <t>Michoacán</t>
  </si>
  <si>
    <t>Hospital Regional "Presidente Juárez"</t>
  </si>
  <si>
    <t>Anuario Estadístico 2013</t>
  </si>
  <si>
    <t>* Incluye personal del ISSSTE, FOVISSSTE, PENSIONISSSTE y SuperISSSTE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</si>
</sst>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#,##0.00000"/>
    <numFmt numFmtId="166" formatCode="#,##0.000000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7"/>
      <name val="Arial"/>
      <family val="2"/>
    </font>
    <font>
      <sz val="7"/>
      <color indexed="8"/>
      <name val="Calibri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0"/>
      <color indexed="8"/>
      <name val="Soberana Sans Light"/>
      <family val="3"/>
    </font>
    <font>
      <b/>
      <sz val="11"/>
      <color indexed="8"/>
      <name val="Soberana Sans Light"/>
      <family val="3"/>
    </font>
    <font>
      <sz val="11"/>
      <color indexed="8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color indexed="8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left" indent="12"/>
    </xf>
    <xf numFmtId="0" fontId="4" fillId="2" borderId="0" xfId="0" applyFont="1" applyFill="1" applyBorder="1" applyAlignment="1">
      <alignment horizontal="right" indent="12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horizontal="center"/>
    </xf>
    <xf numFmtId="164" fontId="4" fillId="2" borderId="0" xfId="1" applyNumberFormat="1" applyFont="1" applyFill="1"/>
    <xf numFmtId="164" fontId="3" fillId="2" borderId="0" xfId="1" applyNumberFormat="1" applyFont="1" applyFill="1" applyBorder="1"/>
    <xf numFmtId="164" fontId="3" fillId="2" borderId="0" xfId="1" applyNumberFormat="1" applyFont="1" applyFill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0" fillId="2" borderId="0" xfId="0" applyFont="1" applyFill="1" applyAlignment="1"/>
    <xf numFmtId="3" fontId="13" fillId="2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1" fontId="14" fillId="2" borderId="0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1" fontId="14" fillId="0" borderId="0" xfId="0" applyNumberFormat="1" applyFont="1" applyBorder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1" fontId="13" fillId="2" borderId="0" xfId="0" applyNumberFormat="1" applyFont="1" applyFill="1" applyBorder="1" applyAlignment="1">
      <alignment horizontal="left"/>
    </xf>
    <xf numFmtId="1" fontId="14" fillId="2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right"/>
    </xf>
    <xf numFmtId="1" fontId="14" fillId="0" borderId="0" xfId="0" applyNumberFormat="1" applyFont="1" applyBorder="1" applyAlignment="1">
      <alignment horizontal="left"/>
    </xf>
    <xf numFmtId="49" fontId="12" fillId="2" borderId="0" xfId="0" applyNumberFormat="1" applyFont="1" applyFill="1" applyBorder="1"/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4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/>
    <xf numFmtId="165" fontId="13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165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/>
    <xf numFmtId="165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49" fontId="14" fillId="2" borderId="0" xfId="0" applyNumberFormat="1" applyFont="1" applyFill="1" applyBorder="1"/>
    <xf numFmtId="49" fontId="14" fillId="2" borderId="0" xfId="0" applyNumberFormat="1" applyFont="1" applyFill="1" applyBorder="1" applyAlignment="1">
      <alignment horizontal="right"/>
    </xf>
    <xf numFmtId="49" fontId="16" fillId="2" borderId="0" xfId="1" applyNumberFormat="1" applyFont="1" applyFill="1" applyBorder="1" applyAlignment="1">
      <alignment horizontal="right"/>
    </xf>
    <xf numFmtId="3" fontId="16" fillId="2" borderId="0" xfId="1" applyNumberFormat="1" applyFont="1" applyFill="1" applyBorder="1" applyAlignment="1">
      <alignment horizontal="center"/>
    </xf>
    <xf numFmtId="3" fontId="16" fillId="2" borderId="0" xfId="1" applyNumberFormat="1" applyFont="1" applyFill="1" applyBorder="1"/>
    <xf numFmtId="1" fontId="14" fillId="2" borderId="0" xfId="0" applyNumberFormat="1" applyFont="1" applyFill="1"/>
    <xf numFmtId="166" fontId="14" fillId="2" borderId="0" xfId="0" applyNumberFormat="1" applyFont="1" applyFill="1"/>
    <xf numFmtId="0" fontId="16" fillId="2" borderId="0" xfId="0" applyFont="1" applyFill="1" applyBorder="1"/>
    <xf numFmtId="164" fontId="16" fillId="2" borderId="0" xfId="1" applyNumberFormat="1" applyFont="1" applyFill="1" applyBorder="1"/>
    <xf numFmtId="164" fontId="16" fillId="2" borderId="0" xfId="1" applyNumberFormat="1" applyFont="1" applyFill="1"/>
    <xf numFmtId="165" fontId="14" fillId="2" borderId="0" xfId="0" applyNumberFormat="1" applyFont="1" applyFill="1"/>
    <xf numFmtId="0" fontId="16" fillId="2" borderId="0" xfId="0" applyFont="1" applyFill="1"/>
    <xf numFmtId="0" fontId="14" fillId="2" borderId="0" xfId="0" applyFont="1" applyFill="1" applyAlignment="1">
      <alignment horizontal="right"/>
    </xf>
    <xf numFmtId="43" fontId="14" fillId="2" borderId="0" xfId="0" applyNumberFormat="1" applyFont="1" applyFill="1" applyBorder="1"/>
    <xf numFmtId="164" fontId="14" fillId="2" borderId="0" xfId="1" applyNumberFormat="1" applyFont="1" applyFill="1" applyBorder="1"/>
    <xf numFmtId="0" fontId="19" fillId="2" borderId="3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1" fontId="14" fillId="2" borderId="4" xfId="0" applyNumberFormat="1" applyFont="1" applyFill="1" applyBorder="1" applyAlignment="1">
      <alignment horizontal="left"/>
    </xf>
    <xf numFmtId="3" fontId="14" fillId="2" borderId="4" xfId="0" applyNumberFormat="1" applyFont="1" applyFill="1" applyBorder="1" applyAlignment="1">
      <alignment horizontal="right"/>
    </xf>
    <xf numFmtId="1" fontId="14" fillId="2" borderId="4" xfId="0" applyNumberFormat="1" applyFont="1" applyFill="1" applyBorder="1" applyAlignment="1">
      <alignment horizontal="right"/>
    </xf>
    <xf numFmtId="3" fontId="16" fillId="2" borderId="4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3" fontId="18" fillId="2" borderId="4" xfId="0" applyNumberFormat="1" applyFont="1" applyFill="1" applyBorder="1" applyAlignment="1">
      <alignment horizontal="center" vertical="center" wrapText="1"/>
    </xf>
    <xf numFmtId="43" fontId="18" fillId="2" borderId="3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342775</xdr:colOff>
      <xdr:row>0</xdr:row>
      <xdr:rowOff>0</xdr:rowOff>
    </xdr:from>
    <xdr:to>
      <xdr:col>7</xdr:col>
      <xdr:colOff>1247559</xdr:colOff>
      <xdr:row>4</xdr:row>
      <xdr:rowOff>190500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1321591" y="0"/>
          <a:ext cx="2358600" cy="10427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2631281</xdr:colOff>
      <xdr:row>4</xdr:row>
      <xdr:rowOff>193221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631281" cy="1050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7"/>
  <sheetViews>
    <sheetView showGridLines="0" tabSelected="1" zoomScale="76" zoomScaleNormal="76" zoomScaleSheetLayoutView="70" workbookViewId="0">
      <selection activeCell="A8" sqref="A8:H8"/>
    </sheetView>
  </sheetViews>
  <sheetFormatPr baseColWidth="10" defaultRowHeight="9"/>
  <cols>
    <col min="1" max="1" width="55.5703125" style="2" customWidth="1"/>
    <col min="2" max="2" width="21.7109375" style="2" customWidth="1"/>
    <col min="3" max="3" width="21.7109375" style="11" customWidth="1"/>
    <col min="4" max="4" width="21.7109375" style="22" customWidth="1"/>
    <col min="5" max="5" width="21.7109375" style="23" customWidth="1"/>
    <col min="6" max="8" width="21.7109375" style="11" customWidth="1"/>
    <col min="9" max="9" width="9.42578125" style="14" customWidth="1"/>
    <col min="10" max="10" width="8.85546875" style="2" bestFit="1" customWidth="1"/>
    <col min="11" max="12" width="14.28515625" style="2" bestFit="1" customWidth="1"/>
    <col min="13" max="13" width="15.28515625" style="2" bestFit="1" customWidth="1"/>
    <col min="14" max="16384" width="11.42578125" style="2"/>
  </cols>
  <sheetData>
    <row r="1" spans="1:13" ht="16.5" customHeight="1">
      <c r="A1" s="74"/>
      <c r="B1" s="74"/>
      <c r="C1" s="74"/>
      <c r="D1" s="74"/>
      <c r="E1" s="74"/>
      <c r="F1" s="74"/>
      <c r="G1" s="74"/>
      <c r="H1" s="74"/>
      <c r="I1" s="1"/>
    </row>
    <row r="2" spans="1:13" ht="16.5" customHeight="1">
      <c r="A2" s="3"/>
      <c r="B2" s="3"/>
      <c r="C2" s="3"/>
      <c r="D2" s="3"/>
      <c r="E2" s="3"/>
      <c r="F2" s="3"/>
      <c r="G2" s="3"/>
      <c r="H2" s="3"/>
      <c r="I2" s="1"/>
    </row>
    <row r="3" spans="1:13" ht="16.5" customHeight="1">
      <c r="A3" s="3"/>
      <c r="B3" s="3"/>
      <c r="C3" s="3"/>
      <c r="D3" s="3"/>
      <c r="E3" s="3"/>
      <c r="F3" s="3"/>
      <c r="G3" s="3"/>
      <c r="H3" s="3"/>
      <c r="I3" s="1"/>
    </row>
    <row r="4" spans="1:13" ht="16.5" customHeight="1">
      <c r="A4" s="3"/>
      <c r="B4" s="3"/>
      <c r="C4" s="3"/>
      <c r="D4" s="3"/>
      <c r="E4" s="3"/>
      <c r="F4" s="3"/>
      <c r="G4" s="3"/>
      <c r="H4" s="3"/>
      <c r="I4" s="1"/>
    </row>
    <row r="5" spans="1:13" ht="16.5" customHeight="1">
      <c r="A5" s="3"/>
      <c r="B5" s="3"/>
      <c r="C5" s="3"/>
      <c r="D5" s="3"/>
      <c r="E5" s="3"/>
      <c r="F5" s="3"/>
      <c r="G5" s="3"/>
      <c r="H5" s="3"/>
      <c r="I5" s="1"/>
    </row>
    <row r="6" spans="1:13" ht="17.25" customHeight="1">
      <c r="A6" s="77" t="s">
        <v>62</v>
      </c>
      <c r="B6" s="77"/>
      <c r="C6" s="77"/>
      <c r="D6" s="77"/>
      <c r="E6" s="77"/>
      <c r="F6" s="77"/>
      <c r="G6" s="77"/>
      <c r="H6" s="77"/>
      <c r="I6" s="24"/>
      <c r="J6" s="24"/>
    </row>
    <row r="7" spans="1:13" ht="12.75" customHeight="1">
      <c r="A7" s="4"/>
      <c r="B7" s="4"/>
      <c r="C7" s="5"/>
      <c r="D7" s="6"/>
      <c r="E7" s="7"/>
      <c r="F7" s="8"/>
      <c r="G7" s="8"/>
      <c r="H7" s="9"/>
      <c r="I7" s="1"/>
    </row>
    <row r="8" spans="1:13" ht="38.25" customHeight="1">
      <c r="A8" s="75" t="s">
        <v>59</v>
      </c>
      <c r="B8" s="75"/>
      <c r="C8" s="75"/>
      <c r="D8" s="75"/>
      <c r="E8" s="75"/>
      <c r="F8" s="75"/>
      <c r="G8" s="75"/>
      <c r="H8" s="75"/>
      <c r="I8" s="2"/>
    </row>
    <row r="9" spans="1:13" ht="12.75" customHeight="1">
      <c r="A9" s="12"/>
      <c r="B9" s="12"/>
      <c r="C9" s="6"/>
      <c r="D9" s="6"/>
      <c r="E9" s="7"/>
      <c r="F9" s="7"/>
      <c r="G9" s="7"/>
      <c r="H9" s="7"/>
      <c r="I9" s="13"/>
      <c r="J9" s="13"/>
      <c r="K9" s="14"/>
      <c r="L9" s="14"/>
      <c r="M9" s="14"/>
    </row>
    <row r="10" spans="1:13" s="17" customFormat="1" ht="18.75" customHeight="1">
      <c r="A10" s="78" t="s">
        <v>2</v>
      </c>
      <c r="B10" s="78" t="s">
        <v>1</v>
      </c>
      <c r="C10" s="78" t="s">
        <v>0</v>
      </c>
      <c r="D10" s="76" t="s">
        <v>3</v>
      </c>
      <c r="E10" s="76"/>
      <c r="F10" s="80" t="s">
        <v>6</v>
      </c>
      <c r="G10" s="82" t="s">
        <v>7</v>
      </c>
      <c r="H10" s="82" t="s">
        <v>8</v>
      </c>
      <c r="I10" s="15"/>
      <c r="J10" s="15"/>
      <c r="K10" s="16"/>
      <c r="L10" s="16"/>
      <c r="M10" s="16"/>
    </row>
    <row r="11" spans="1:13" s="17" customFormat="1" ht="20.25" customHeight="1">
      <c r="A11" s="79"/>
      <c r="B11" s="79"/>
      <c r="C11" s="79"/>
      <c r="D11" s="68" t="s">
        <v>4</v>
      </c>
      <c r="E11" s="69" t="s">
        <v>5</v>
      </c>
      <c r="F11" s="81"/>
      <c r="G11" s="83"/>
      <c r="H11" s="83"/>
      <c r="I11" s="18"/>
    </row>
    <row r="12" spans="1:13" s="45" customFormat="1" ht="15.75" customHeight="1">
      <c r="A12" s="39"/>
      <c r="B12" s="39"/>
      <c r="C12" s="40"/>
      <c r="D12" s="36"/>
      <c r="E12" s="41"/>
      <c r="F12" s="42"/>
      <c r="G12" s="42"/>
      <c r="H12" s="43"/>
      <c r="I12" s="44"/>
    </row>
    <row r="13" spans="1:13" s="47" customFormat="1" ht="15" customHeight="1">
      <c r="A13" s="33" t="s">
        <v>9</v>
      </c>
      <c r="B13" s="25">
        <f>SUM(B15,B26)</f>
        <v>100005</v>
      </c>
      <c r="C13" s="25">
        <f>SUM(C15,C26)</f>
        <v>78697</v>
      </c>
      <c r="D13" s="25">
        <f>SUM(D15,D26)</f>
        <v>13019</v>
      </c>
      <c r="E13" s="25">
        <f>SUM(E15,E26)</f>
        <v>4643</v>
      </c>
      <c r="F13" s="25">
        <f>SUM(F15+F26)</f>
        <v>1472</v>
      </c>
      <c r="G13" s="25">
        <f>SUM(G15+G26)</f>
        <v>538</v>
      </c>
      <c r="H13" s="25">
        <f>SUM(H15+H26)</f>
        <v>1636</v>
      </c>
      <c r="I13" s="46"/>
    </row>
    <row r="14" spans="1:13" s="45" customFormat="1" ht="15.75" customHeight="1">
      <c r="A14" s="33"/>
      <c r="B14" s="25"/>
      <c r="C14" s="25"/>
      <c r="D14" s="25"/>
      <c r="E14" s="25"/>
      <c r="F14" s="25"/>
      <c r="G14" s="25"/>
      <c r="H14" s="25"/>
      <c r="I14" s="46"/>
    </row>
    <row r="15" spans="1:13" s="47" customFormat="1" ht="13.5" customHeight="1">
      <c r="A15" s="34" t="s">
        <v>10</v>
      </c>
      <c r="B15" s="25">
        <f>SUM(B16:B24)</f>
        <v>33667</v>
      </c>
      <c r="C15" s="25">
        <f>SUM(C16:C24)</f>
        <v>24809</v>
      </c>
      <c r="D15" s="25">
        <f t="shared" ref="D15:H15" si="0">SUM(D16:D24)</f>
        <v>5112</v>
      </c>
      <c r="E15" s="25">
        <f t="shared" si="0"/>
        <v>2023</v>
      </c>
      <c r="F15" s="25">
        <f t="shared" si="0"/>
        <v>1062</v>
      </c>
      <c r="G15" s="25">
        <f t="shared" si="0"/>
        <v>253</v>
      </c>
      <c r="H15" s="25">
        <f t="shared" si="0"/>
        <v>408</v>
      </c>
      <c r="I15" s="46"/>
    </row>
    <row r="16" spans="1:13" s="45" customFormat="1" ht="13.5" customHeight="1">
      <c r="A16" s="35" t="s">
        <v>41</v>
      </c>
      <c r="B16" s="26">
        <f>SUM(C16:H16)</f>
        <v>3746</v>
      </c>
      <c r="C16" s="26">
        <v>3178</v>
      </c>
      <c r="D16" s="26">
        <v>440</v>
      </c>
      <c r="E16" s="26">
        <v>113</v>
      </c>
      <c r="F16" s="27">
        <v>8</v>
      </c>
      <c r="G16" s="27">
        <v>1</v>
      </c>
      <c r="H16" s="27">
        <v>6</v>
      </c>
      <c r="I16" s="46"/>
    </row>
    <row r="17" spans="1:10" s="45" customFormat="1" ht="13.5" customHeight="1">
      <c r="A17" s="35" t="s">
        <v>42</v>
      </c>
      <c r="B17" s="26">
        <f t="shared" ref="B17:B24" si="1">SUM(C17:H17)</f>
        <v>3045</v>
      </c>
      <c r="C17" s="26">
        <v>2570</v>
      </c>
      <c r="D17" s="26">
        <v>332</v>
      </c>
      <c r="E17" s="26">
        <v>85</v>
      </c>
      <c r="F17" s="27">
        <v>6</v>
      </c>
      <c r="G17" s="27">
        <v>1</v>
      </c>
      <c r="H17" s="27">
        <v>51</v>
      </c>
      <c r="I17" s="46"/>
    </row>
    <row r="18" spans="1:10" s="45" customFormat="1" ht="13.5" customHeight="1">
      <c r="A18" s="35" t="s">
        <v>43</v>
      </c>
      <c r="B18" s="26">
        <f t="shared" si="1"/>
        <v>4829</v>
      </c>
      <c r="C18" s="26">
        <v>4186</v>
      </c>
      <c r="D18" s="26">
        <v>415</v>
      </c>
      <c r="E18" s="26">
        <v>117</v>
      </c>
      <c r="F18" s="27">
        <v>75</v>
      </c>
      <c r="G18" s="27">
        <v>1</v>
      </c>
      <c r="H18" s="27">
        <v>35</v>
      </c>
      <c r="I18" s="46"/>
    </row>
    <row r="19" spans="1:10" s="45" customFormat="1" ht="13.5" customHeight="1">
      <c r="A19" s="35" t="s">
        <v>44</v>
      </c>
      <c r="B19" s="26">
        <f t="shared" si="1"/>
        <v>3969</v>
      </c>
      <c r="C19" s="26">
        <v>3271</v>
      </c>
      <c r="D19" s="26">
        <v>419</v>
      </c>
      <c r="E19" s="26">
        <v>94</v>
      </c>
      <c r="F19" s="27">
        <v>107</v>
      </c>
      <c r="G19" s="27">
        <v>0</v>
      </c>
      <c r="H19" s="27">
        <v>78</v>
      </c>
      <c r="I19" s="46"/>
    </row>
    <row r="20" spans="1:10" s="45" customFormat="1" ht="13.5" customHeight="1">
      <c r="A20" s="35" t="s">
        <v>45</v>
      </c>
      <c r="B20" s="26">
        <f t="shared" si="1"/>
        <v>2247</v>
      </c>
      <c r="C20" s="26">
        <v>1983</v>
      </c>
      <c r="D20" s="26">
        <v>50</v>
      </c>
      <c r="E20" s="26">
        <v>20</v>
      </c>
      <c r="F20" s="27">
        <v>123</v>
      </c>
      <c r="G20" s="27">
        <v>0</v>
      </c>
      <c r="H20" s="27">
        <v>71</v>
      </c>
      <c r="I20" s="46"/>
    </row>
    <row r="21" spans="1:10" s="45" customFormat="1" ht="13.5" customHeight="1">
      <c r="A21" s="35" t="s">
        <v>46</v>
      </c>
      <c r="B21" s="26">
        <f t="shared" si="1"/>
        <v>2353</v>
      </c>
      <c r="C21" s="26">
        <v>2005</v>
      </c>
      <c r="D21" s="26">
        <v>81</v>
      </c>
      <c r="E21" s="26">
        <v>21</v>
      </c>
      <c r="F21" s="27">
        <v>167</v>
      </c>
      <c r="G21" s="27">
        <v>0</v>
      </c>
      <c r="H21" s="27">
        <v>79</v>
      </c>
      <c r="I21" s="46"/>
    </row>
    <row r="22" spans="1:10" s="45" customFormat="1" ht="13.5" customHeight="1">
      <c r="A22" s="35" t="s">
        <v>47</v>
      </c>
      <c r="B22" s="26">
        <f t="shared" si="1"/>
        <v>2205</v>
      </c>
      <c r="C22" s="26">
        <v>1827</v>
      </c>
      <c r="D22" s="26">
        <v>49</v>
      </c>
      <c r="E22" s="26">
        <v>15</v>
      </c>
      <c r="F22" s="27">
        <v>237</v>
      </c>
      <c r="G22" s="27">
        <v>0</v>
      </c>
      <c r="H22" s="27">
        <v>77</v>
      </c>
      <c r="I22" s="46"/>
    </row>
    <row r="23" spans="1:10" s="45" customFormat="1" ht="13.5" customHeight="1">
      <c r="A23" s="35" t="s">
        <v>48</v>
      </c>
      <c r="B23" s="26">
        <f t="shared" si="1"/>
        <v>3514</v>
      </c>
      <c r="C23" s="26">
        <v>2932</v>
      </c>
      <c r="D23" s="26">
        <v>177</v>
      </c>
      <c r="E23" s="26">
        <v>55</v>
      </c>
      <c r="F23" s="27">
        <v>339</v>
      </c>
      <c r="G23" s="27">
        <v>0</v>
      </c>
      <c r="H23" s="27">
        <v>11</v>
      </c>
      <c r="I23" s="46"/>
    </row>
    <row r="24" spans="1:10" s="45" customFormat="1" ht="13.5" customHeight="1">
      <c r="A24" s="35" t="s">
        <v>49</v>
      </c>
      <c r="B24" s="26">
        <f t="shared" si="1"/>
        <v>7759</v>
      </c>
      <c r="C24" s="26">
        <v>2857</v>
      </c>
      <c r="D24" s="26">
        <v>3149</v>
      </c>
      <c r="E24" s="26">
        <v>1503</v>
      </c>
      <c r="F24" s="27">
        <v>0</v>
      </c>
      <c r="G24" s="27">
        <v>250</v>
      </c>
      <c r="H24" s="27">
        <v>0</v>
      </c>
      <c r="I24" s="46"/>
    </row>
    <row r="25" spans="1:10" s="45" customFormat="1" ht="13.5" customHeight="1">
      <c r="A25" s="33"/>
      <c r="B25" s="33"/>
      <c r="C25" s="36"/>
      <c r="D25" s="26"/>
      <c r="E25" s="26"/>
      <c r="F25" s="27"/>
      <c r="G25" s="27"/>
      <c r="H25" s="27"/>
      <c r="I25" s="46"/>
    </row>
    <row r="26" spans="1:10" s="47" customFormat="1" ht="13.5" customHeight="1">
      <c r="A26" s="33" t="s">
        <v>11</v>
      </c>
      <c r="B26" s="25">
        <f>SUM(B27:B66)</f>
        <v>66338</v>
      </c>
      <c r="C26" s="25">
        <f>SUM(C27:C66)</f>
        <v>53888</v>
      </c>
      <c r="D26" s="25">
        <f>SUM(D27:D66)</f>
        <v>7907</v>
      </c>
      <c r="E26" s="25">
        <f>SUM(E27:E66)</f>
        <v>2620</v>
      </c>
      <c r="F26" s="25">
        <f>SUM(F27:F67)</f>
        <v>410</v>
      </c>
      <c r="G26" s="25">
        <f t="shared" ref="G26:H26" si="2">SUM(G27:G67)</f>
        <v>285</v>
      </c>
      <c r="H26" s="25">
        <f t="shared" si="2"/>
        <v>1228</v>
      </c>
      <c r="I26" s="46"/>
    </row>
    <row r="27" spans="1:10" s="45" customFormat="1" ht="13.5" customHeight="1">
      <c r="A27" s="35" t="s">
        <v>12</v>
      </c>
      <c r="B27" s="26">
        <f t="shared" ref="B27:B66" si="3">SUM(C27:H27)</f>
        <v>1239</v>
      </c>
      <c r="C27" s="26">
        <v>996</v>
      </c>
      <c r="D27" s="26">
        <v>170</v>
      </c>
      <c r="E27" s="26">
        <v>50</v>
      </c>
      <c r="F27" s="27">
        <v>0</v>
      </c>
      <c r="G27" s="27">
        <v>4</v>
      </c>
      <c r="H27" s="28">
        <v>19</v>
      </c>
      <c r="I27" s="48"/>
    </row>
    <row r="28" spans="1:10" s="45" customFormat="1" ht="13.5" customHeight="1">
      <c r="A28" s="35" t="s">
        <v>13</v>
      </c>
      <c r="B28" s="26">
        <f t="shared" si="3"/>
        <v>1967</v>
      </c>
      <c r="C28" s="26">
        <v>1622</v>
      </c>
      <c r="D28" s="26">
        <v>205</v>
      </c>
      <c r="E28" s="26">
        <v>76</v>
      </c>
      <c r="F28" s="26">
        <v>0</v>
      </c>
      <c r="G28" s="26">
        <v>10</v>
      </c>
      <c r="H28" s="28">
        <v>54</v>
      </c>
      <c r="I28" s="48"/>
      <c r="J28" s="49"/>
    </row>
    <row r="29" spans="1:10" s="45" customFormat="1" ht="13.5" customHeight="1">
      <c r="A29" s="35" t="s">
        <v>14</v>
      </c>
      <c r="B29" s="26">
        <f t="shared" si="3"/>
        <v>1549</v>
      </c>
      <c r="C29" s="26">
        <v>1294</v>
      </c>
      <c r="D29" s="26">
        <v>150</v>
      </c>
      <c r="E29" s="26">
        <v>76</v>
      </c>
      <c r="F29" s="27">
        <v>0</v>
      </c>
      <c r="G29" s="27">
        <v>12</v>
      </c>
      <c r="H29" s="28">
        <v>17</v>
      </c>
      <c r="I29" s="48"/>
      <c r="J29" s="49"/>
    </row>
    <row r="30" spans="1:10" s="45" customFormat="1" ht="13.5" customHeight="1">
      <c r="A30" s="35" t="s">
        <v>15</v>
      </c>
      <c r="B30" s="26">
        <f t="shared" si="3"/>
        <v>869</v>
      </c>
      <c r="C30" s="26">
        <v>653</v>
      </c>
      <c r="D30" s="26">
        <v>156</v>
      </c>
      <c r="E30" s="26">
        <v>45</v>
      </c>
      <c r="F30" s="27">
        <v>0</v>
      </c>
      <c r="G30" s="27">
        <v>4</v>
      </c>
      <c r="H30" s="28">
        <v>11</v>
      </c>
      <c r="I30" s="48"/>
      <c r="J30" s="49"/>
    </row>
    <row r="31" spans="1:10" s="45" customFormat="1" ht="13.5" customHeight="1">
      <c r="A31" s="35" t="s">
        <v>16</v>
      </c>
      <c r="B31" s="26">
        <f t="shared" si="3"/>
        <v>2568</v>
      </c>
      <c r="C31" s="26">
        <v>2127</v>
      </c>
      <c r="D31" s="26">
        <v>280</v>
      </c>
      <c r="E31" s="26">
        <v>106</v>
      </c>
      <c r="F31" s="27">
        <v>0</v>
      </c>
      <c r="G31" s="27">
        <v>1</v>
      </c>
      <c r="H31" s="26">
        <v>54</v>
      </c>
      <c r="I31" s="48"/>
      <c r="J31" s="49"/>
    </row>
    <row r="32" spans="1:10" s="45" customFormat="1" ht="13.5" customHeight="1">
      <c r="A32" s="35" t="s">
        <v>17</v>
      </c>
      <c r="B32" s="26">
        <f t="shared" si="3"/>
        <v>891</v>
      </c>
      <c r="C32" s="26">
        <v>691</v>
      </c>
      <c r="D32" s="26">
        <v>131</v>
      </c>
      <c r="E32" s="26">
        <v>46</v>
      </c>
      <c r="F32" s="27">
        <v>0</v>
      </c>
      <c r="G32" s="27">
        <v>3</v>
      </c>
      <c r="H32" s="26">
        <v>20</v>
      </c>
      <c r="I32" s="48"/>
      <c r="J32" s="49"/>
    </row>
    <row r="33" spans="1:10" s="45" customFormat="1" ht="13.5" customHeight="1">
      <c r="A33" s="35" t="s">
        <v>18</v>
      </c>
      <c r="B33" s="26">
        <f t="shared" si="3"/>
        <v>1788</v>
      </c>
      <c r="C33" s="26">
        <v>1438</v>
      </c>
      <c r="D33" s="26">
        <v>230</v>
      </c>
      <c r="E33" s="26">
        <v>84</v>
      </c>
      <c r="F33" s="27">
        <v>0</v>
      </c>
      <c r="G33" s="27">
        <v>13</v>
      </c>
      <c r="H33" s="28">
        <v>23</v>
      </c>
      <c r="I33" s="48"/>
      <c r="J33" s="49"/>
    </row>
    <row r="34" spans="1:10" s="45" customFormat="1" ht="13.5" customHeight="1">
      <c r="A34" s="35" t="s">
        <v>19</v>
      </c>
      <c r="B34" s="26">
        <f t="shared" si="3"/>
        <v>2319</v>
      </c>
      <c r="C34" s="26">
        <v>1835</v>
      </c>
      <c r="D34" s="26">
        <v>289</v>
      </c>
      <c r="E34" s="26">
        <v>108</v>
      </c>
      <c r="F34" s="27">
        <v>4</v>
      </c>
      <c r="G34" s="27">
        <v>14</v>
      </c>
      <c r="H34" s="28">
        <v>69</v>
      </c>
      <c r="I34" s="48"/>
      <c r="J34" s="49"/>
    </row>
    <row r="35" spans="1:10" s="45" customFormat="1" ht="13.5" customHeight="1">
      <c r="A35" s="35" t="s">
        <v>20</v>
      </c>
      <c r="B35" s="26">
        <f t="shared" si="3"/>
        <v>1915</v>
      </c>
      <c r="C35" s="26">
        <v>1496</v>
      </c>
      <c r="D35" s="26">
        <v>268</v>
      </c>
      <c r="E35" s="26">
        <v>75</v>
      </c>
      <c r="F35" s="27">
        <v>0</v>
      </c>
      <c r="G35" s="27">
        <v>25</v>
      </c>
      <c r="H35" s="28">
        <v>51</v>
      </c>
      <c r="I35" s="48"/>
      <c r="J35" s="49"/>
    </row>
    <row r="36" spans="1:10" s="45" customFormat="1" ht="13.5" customHeight="1">
      <c r="A36" s="35" t="s">
        <v>21</v>
      </c>
      <c r="B36" s="26">
        <f t="shared" si="3"/>
        <v>2132</v>
      </c>
      <c r="C36" s="26">
        <v>1730</v>
      </c>
      <c r="D36" s="26">
        <v>269</v>
      </c>
      <c r="E36" s="26">
        <v>76</v>
      </c>
      <c r="F36" s="27">
        <v>0</v>
      </c>
      <c r="G36" s="27">
        <v>14</v>
      </c>
      <c r="H36" s="28">
        <v>43</v>
      </c>
      <c r="I36" s="48"/>
      <c r="J36" s="49"/>
    </row>
    <row r="37" spans="1:10" s="45" customFormat="1" ht="13.5" customHeight="1">
      <c r="A37" s="35" t="s">
        <v>58</v>
      </c>
      <c r="B37" s="26">
        <f t="shared" si="3"/>
        <v>745</v>
      </c>
      <c r="C37" s="26">
        <v>624</v>
      </c>
      <c r="D37" s="26">
        <v>46</v>
      </c>
      <c r="E37" s="26">
        <v>20</v>
      </c>
      <c r="F37" s="27">
        <v>28</v>
      </c>
      <c r="G37" s="27">
        <v>0</v>
      </c>
      <c r="H37" s="28">
        <v>27</v>
      </c>
      <c r="I37" s="48"/>
      <c r="J37" s="49"/>
    </row>
    <row r="38" spans="1:10" s="45" customFormat="1" ht="13.5" customHeight="1">
      <c r="A38" s="35" t="s">
        <v>50</v>
      </c>
      <c r="B38" s="26">
        <f t="shared" si="3"/>
        <v>2962</v>
      </c>
      <c r="C38" s="26">
        <v>2449</v>
      </c>
      <c r="D38" s="26">
        <v>319</v>
      </c>
      <c r="E38" s="26">
        <v>130</v>
      </c>
      <c r="F38" s="27">
        <v>0</v>
      </c>
      <c r="G38" s="27">
        <v>11</v>
      </c>
      <c r="H38" s="28">
        <v>53</v>
      </c>
      <c r="I38" s="48"/>
      <c r="J38" s="49"/>
    </row>
    <row r="39" spans="1:10" s="45" customFormat="1" ht="13.5" customHeight="1">
      <c r="A39" s="35" t="s">
        <v>22</v>
      </c>
      <c r="B39" s="26">
        <f t="shared" si="3"/>
        <v>1699</v>
      </c>
      <c r="C39" s="26">
        <v>1333</v>
      </c>
      <c r="D39" s="26">
        <v>231</v>
      </c>
      <c r="E39" s="26">
        <v>75</v>
      </c>
      <c r="F39" s="27">
        <v>0</v>
      </c>
      <c r="G39" s="27">
        <v>24</v>
      </c>
      <c r="H39" s="28">
        <v>36</v>
      </c>
      <c r="I39" s="48"/>
      <c r="J39" s="49"/>
    </row>
    <row r="40" spans="1:10" s="45" customFormat="1" ht="13.5" customHeight="1">
      <c r="A40" s="35" t="s">
        <v>23</v>
      </c>
      <c r="B40" s="26">
        <f t="shared" si="3"/>
        <v>1574</v>
      </c>
      <c r="C40" s="26">
        <v>1140</v>
      </c>
      <c r="D40" s="26">
        <v>289</v>
      </c>
      <c r="E40" s="26">
        <v>100</v>
      </c>
      <c r="F40" s="27">
        <v>10</v>
      </c>
      <c r="G40" s="27">
        <v>23</v>
      </c>
      <c r="H40" s="28">
        <v>12</v>
      </c>
      <c r="I40" s="48"/>
      <c r="J40" s="49"/>
    </row>
    <row r="41" spans="1:10" s="45" customFormat="1" ht="13.5" customHeight="1">
      <c r="A41" s="35" t="s">
        <v>51</v>
      </c>
      <c r="B41" s="26">
        <f t="shared" si="3"/>
        <v>1661</v>
      </c>
      <c r="C41" s="26">
        <v>1356</v>
      </c>
      <c r="D41" s="26">
        <v>56</v>
      </c>
      <c r="E41" s="26">
        <v>20</v>
      </c>
      <c r="F41" s="27">
        <v>168</v>
      </c>
      <c r="G41" s="27">
        <v>0</v>
      </c>
      <c r="H41" s="28">
        <v>61</v>
      </c>
      <c r="I41" s="48"/>
      <c r="J41" s="49"/>
    </row>
    <row r="42" spans="1:10" s="45" customFormat="1" ht="13.5" customHeight="1">
      <c r="A42" s="35" t="s">
        <v>24</v>
      </c>
      <c r="B42" s="26">
        <f t="shared" si="3"/>
        <v>2681</v>
      </c>
      <c r="C42" s="26">
        <v>2183</v>
      </c>
      <c r="D42" s="26">
        <v>389</v>
      </c>
      <c r="E42" s="26">
        <v>88</v>
      </c>
      <c r="F42" s="27">
        <v>0</v>
      </c>
      <c r="G42" s="27">
        <v>5</v>
      </c>
      <c r="H42" s="28">
        <v>16</v>
      </c>
      <c r="I42" s="48"/>
      <c r="J42" s="49"/>
    </row>
    <row r="43" spans="1:10" s="45" customFormat="1" ht="13.5" customHeight="1">
      <c r="A43" s="35" t="s">
        <v>52</v>
      </c>
      <c r="B43" s="26">
        <f t="shared" si="3"/>
        <v>1302</v>
      </c>
      <c r="C43" s="26">
        <v>1137</v>
      </c>
      <c r="D43" s="26">
        <v>107</v>
      </c>
      <c r="E43" s="26">
        <v>23</v>
      </c>
      <c r="F43" s="27">
        <v>0</v>
      </c>
      <c r="G43" s="27">
        <v>0</v>
      </c>
      <c r="H43" s="28">
        <v>35</v>
      </c>
      <c r="I43" s="48"/>
      <c r="J43" s="49"/>
    </row>
    <row r="44" spans="1:10" s="45" customFormat="1" ht="13.5" customHeight="1">
      <c r="A44" s="35" t="s">
        <v>60</v>
      </c>
      <c r="B44" s="26">
        <f t="shared" si="3"/>
        <v>3315</v>
      </c>
      <c r="C44" s="26">
        <v>2754</v>
      </c>
      <c r="D44" s="26">
        <v>328</v>
      </c>
      <c r="E44" s="26">
        <v>144</v>
      </c>
      <c r="F44" s="27">
        <v>0</v>
      </c>
      <c r="G44" s="27">
        <v>28</v>
      </c>
      <c r="H44" s="28">
        <v>61</v>
      </c>
      <c r="I44" s="48"/>
      <c r="J44" s="49"/>
    </row>
    <row r="45" spans="1:10" s="45" customFormat="1" ht="13.5" customHeight="1">
      <c r="A45" s="35" t="s">
        <v>25</v>
      </c>
      <c r="B45" s="26">
        <f t="shared" si="3"/>
        <v>1124</v>
      </c>
      <c r="C45" s="26">
        <v>850</v>
      </c>
      <c r="D45" s="26">
        <v>202</v>
      </c>
      <c r="E45" s="26">
        <v>54</v>
      </c>
      <c r="F45" s="27">
        <v>0</v>
      </c>
      <c r="G45" s="27">
        <v>0</v>
      </c>
      <c r="H45" s="28">
        <v>18</v>
      </c>
      <c r="I45" s="48"/>
      <c r="J45" s="49"/>
    </row>
    <row r="46" spans="1:10" s="45" customFormat="1" ht="13.5" customHeight="1">
      <c r="A46" s="35" t="s">
        <v>53</v>
      </c>
      <c r="B46" s="26">
        <f t="shared" si="3"/>
        <v>1198</v>
      </c>
      <c r="C46" s="26">
        <v>1079</v>
      </c>
      <c r="D46" s="26">
        <v>70</v>
      </c>
      <c r="E46" s="26">
        <v>22</v>
      </c>
      <c r="F46" s="27">
        <v>0</v>
      </c>
      <c r="G46" s="27">
        <v>0</v>
      </c>
      <c r="H46" s="28">
        <v>27</v>
      </c>
      <c r="I46" s="48"/>
      <c r="J46" s="49"/>
    </row>
    <row r="47" spans="1:10" s="45" customFormat="1" ht="13.5" customHeight="1">
      <c r="A47" s="35" t="s">
        <v>26</v>
      </c>
      <c r="B47" s="26">
        <f t="shared" si="3"/>
        <v>1273</v>
      </c>
      <c r="C47" s="26">
        <v>990</v>
      </c>
      <c r="D47" s="26">
        <v>194</v>
      </c>
      <c r="E47" s="26">
        <v>55</v>
      </c>
      <c r="F47" s="27">
        <v>0</v>
      </c>
      <c r="G47" s="27">
        <v>7</v>
      </c>
      <c r="H47" s="28">
        <v>27</v>
      </c>
      <c r="I47" s="48"/>
      <c r="J47" s="49"/>
    </row>
    <row r="48" spans="1:10" s="45" customFormat="1" ht="13.5" customHeight="1">
      <c r="A48" s="35" t="s">
        <v>27</v>
      </c>
      <c r="B48" s="26">
        <f t="shared" si="3"/>
        <v>1484</v>
      </c>
      <c r="C48" s="26">
        <v>1133</v>
      </c>
      <c r="D48" s="26">
        <v>254</v>
      </c>
      <c r="E48" s="26">
        <v>70</v>
      </c>
      <c r="F48" s="27">
        <v>9</v>
      </c>
      <c r="G48" s="27">
        <v>2</v>
      </c>
      <c r="H48" s="28">
        <v>16</v>
      </c>
      <c r="I48" s="48"/>
      <c r="J48" s="49"/>
    </row>
    <row r="49" spans="1:10" s="45" customFormat="1" ht="13.5" customHeight="1">
      <c r="A49" s="35" t="s">
        <v>57</v>
      </c>
      <c r="B49" s="26">
        <f t="shared" si="3"/>
        <v>1351</v>
      </c>
      <c r="C49" s="26">
        <v>1174</v>
      </c>
      <c r="D49" s="26">
        <v>41</v>
      </c>
      <c r="E49" s="26">
        <v>21</v>
      </c>
      <c r="F49" s="27">
        <v>93</v>
      </c>
      <c r="G49" s="27">
        <v>0</v>
      </c>
      <c r="H49" s="28">
        <v>22</v>
      </c>
      <c r="I49" s="48"/>
      <c r="J49" s="49"/>
    </row>
    <row r="50" spans="1:10" s="52" customFormat="1" ht="13.5" customHeight="1">
      <c r="A50" s="37" t="s">
        <v>28</v>
      </c>
      <c r="B50" s="26">
        <f t="shared" si="3"/>
        <v>1621</v>
      </c>
      <c r="C50" s="29">
        <v>1263</v>
      </c>
      <c r="D50" s="29">
        <v>254</v>
      </c>
      <c r="E50" s="29">
        <v>83</v>
      </c>
      <c r="F50" s="30">
        <v>0</v>
      </c>
      <c r="G50" s="31">
        <v>6</v>
      </c>
      <c r="H50" s="32">
        <v>15</v>
      </c>
      <c r="I50" s="50"/>
      <c r="J50" s="51"/>
    </row>
    <row r="51" spans="1:10" s="52" customFormat="1" ht="13.5" customHeight="1">
      <c r="A51" s="37" t="s">
        <v>61</v>
      </c>
      <c r="B51" s="26">
        <f t="shared" si="3"/>
        <v>863</v>
      </c>
      <c r="C51" s="29">
        <v>773</v>
      </c>
      <c r="D51" s="29">
        <v>52</v>
      </c>
      <c r="E51" s="29">
        <v>21</v>
      </c>
      <c r="F51" s="30">
        <v>0</v>
      </c>
      <c r="G51" s="31">
        <v>0</v>
      </c>
      <c r="H51" s="32">
        <v>17</v>
      </c>
      <c r="I51" s="50"/>
      <c r="J51" s="51"/>
    </row>
    <row r="52" spans="1:10" s="45" customFormat="1" ht="13.5" customHeight="1">
      <c r="A52" s="35" t="s">
        <v>29</v>
      </c>
      <c r="B52" s="26">
        <f t="shared" si="3"/>
        <v>1327</v>
      </c>
      <c r="C52" s="26">
        <v>1051</v>
      </c>
      <c r="D52" s="26">
        <v>172</v>
      </c>
      <c r="E52" s="26">
        <v>72</v>
      </c>
      <c r="F52" s="27">
        <v>0</v>
      </c>
      <c r="G52" s="27">
        <v>15</v>
      </c>
      <c r="H52" s="28">
        <v>17</v>
      </c>
      <c r="I52" s="48"/>
      <c r="J52" s="49"/>
    </row>
    <row r="53" spans="1:10" s="45" customFormat="1" ht="13.5" customHeight="1">
      <c r="A53" s="35" t="s">
        <v>54</v>
      </c>
      <c r="B53" s="26">
        <f t="shared" si="3"/>
        <v>1181</v>
      </c>
      <c r="C53" s="26">
        <v>1043</v>
      </c>
      <c r="D53" s="26">
        <v>49</v>
      </c>
      <c r="E53" s="26">
        <v>19</v>
      </c>
      <c r="F53" s="27">
        <v>35</v>
      </c>
      <c r="G53" s="27">
        <v>0</v>
      </c>
      <c r="H53" s="28">
        <v>35</v>
      </c>
      <c r="I53" s="48"/>
      <c r="J53" s="49"/>
    </row>
    <row r="54" spans="1:10" s="45" customFormat="1" ht="13.5" customHeight="1">
      <c r="A54" s="35" t="s">
        <v>30</v>
      </c>
      <c r="B54" s="26">
        <f t="shared" si="3"/>
        <v>1203</v>
      </c>
      <c r="C54" s="26">
        <v>979</v>
      </c>
      <c r="D54" s="26">
        <v>146</v>
      </c>
      <c r="E54" s="26">
        <v>43</v>
      </c>
      <c r="F54" s="27">
        <v>0</v>
      </c>
      <c r="G54" s="27">
        <v>2</v>
      </c>
      <c r="H54" s="28">
        <v>33</v>
      </c>
      <c r="I54" s="48"/>
      <c r="J54" s="49"/>
    </row>
    <row r="55" spans="1:10" s="45" customFormat="1" ht="13.5" customHeight="1">
      <c r="A55" s="35" t="s">
        <v>31</v>
      </c>
      <c r="B55" s="26">
        <f t="shared" si="3"/>
        <v>1196</v>
      </c>
      <c r="C55" s="26">
        <v>934</v>
      </c>
      <c r="D55" s="26">
        <v>191</v>
      </c>
      <c r="E55" s="26">
        <v>57</v>
      </c>
      <c r="F55" s="27">
        <v>0</v>
      </c>
      <c r="G55" s="27">
        <v>4</v>
      </c>
      <c r="H55" s="28">
        <v>10</v>
      </c>
      <c r="I55" s="48"/>
      <c r="J55" s="49"/>
    </row>
    <row r="56" spans="1:10" s="45" customFormat="1" ht="13.5" customHeight="1">
      <c r="A56" s="35" t="s">
        <v>32</v>
      </c>
      <c r="B56" s="26">
        <f t="shared" si="3"/>
        <v>1917</v>
      </c>
      <c r="C56" s="26">
        <v>1541</v>
      </c>
      <c r="D56" s="26">
        <v>233</v>
      </c>
      <c r="E56" s="26">
        <v>107</v>
      </c>
      <c r="F56" s="27">
        <v>3</v>
      </c>
      <c r="G56" s="27">
        <v>6</v>
      </c>
      <c r="H56" s="28">
        <v>27</v>
      </c>
      <c r="I56" s="48"/>
      <c r="J56" s="49"/>
    </row>
    <row r="57" spans="1:10" s="45" customFormat="1" ht="13.5" customHeight="1">
      <c r="A57" s="35" t="s">
        <v>33</v>
      </c>
      <c r="B57" s="26">
        <f t="shared" si="3"/>
        <v>1892</v>
      </c>
      <c r="C57" s="26">
        <v>1491</v>
      </c>
      <c r="D57" s="26">
        <v>300</v>
      </c>
      <c r="E57" s="26">
        <v>74</v>
      </c>
      <c r="F57" s="27">
        <v>0</v>
      </c>
      <c r="G57" s="27">
        <v>2</v>
      </c>
      <c r="H57" s="28">
        <v>25</v>
      </c>
      <c r="I57" s="48"/>
      <c r="J57" s="49"/>
    </row>
    <row r="58" spans="1:10" s="45" customFormat="1" ht="13.5" customHeight="1">
      <c r="A58" s="35" t="s">
        <v>55</v>
      </c>
      <c r="B58" s="26">
        <f t="shared" si="3"/>
        <v>865</v>
      </c>
      <c r="C58" s="26">
        <v>735</v>
      </c>
      <c r="D58" s="26">
        <v>48</v>
      </c>
      <c r="E58" s="26">
        <v>21</v>
      </c>
      <c r="F58" s="27">
        <v>34</v>
      </c>
      <c r="G58" s="27">
        <v>0</v>
      </c>
      <c r="H58" s="28">
        <v>27</v>
      </c>
      <c r="I58" s="48"/>
      <c r="J58" s="49"/>
    </row>
    <row r="59" spans="1:10" s="45" customFormat="1" ht="13.5" customHeight="1">
      <c r="A59" s="35" t="s">
        <v>34</v>
      </c>
      <c r="B59" s="26">
        <f t="shared" si="3"/>
        <v>2251</v>
      </c>
      <c r="C59" s="26">
        <v>1858</v>
      </c>
      <c r="D59" s="26">
        <v>255</v>
      </c>
      <c r="E59" s="26">
        <v>107</v>
      </c>
      <c r="F59" s="27">
        <v>0</v>
      </c>
      <c r="G59" s="27">
        <v>6</v>
      </c>
      <c r="H59" s="28">
        <v>25</v>
      </c>
      <c r="I59" s="48"/>
      <c r="J59" s="49"/>
    </row>
    <row r="60" spans="1:10" s="45" customFormat="1" ht="13.5" customHeight="1">
      <c r="A60" s="35" t="s">
        <v>35</v>
      </c>
      <c r="B60" s="26">
        <f t="shared" si="3"/>
        <v>1057</v>
      </c>
      <c r="C60" s="26">
        <v>823</v>
      </c>
      <c r="D60" s="26">
        <v>171</v>
      </c>
      <c r="E60" s="26">
        <v>50</v>
      </c>
      <c r="F60" s="27">
        <v>0</v>
      </c>
      <c r="G60" s="27">
        <v>7</v>
      </c>
      <c r="H60" s="28">
        <v>6</v>
      </c>
      <c r="I60" s="48"/>
      <c r="J60" s="49"/>
    </row>
    <row r="61" spans="1:10" s="45" customFormat="1" ht="13.5" customHeight="1">
      <c r="A61" s="35" t="s">
        <v>36</v>
      </c>
      <c r="B61" s="26">
        <f t="shared" si="3"/>
        <v>3139</v>
      </c>
      <c r="C61" s="26">
        <v>2669</v>
      </c>
      <c r="D61" s="26">
        <v>273</v>
      </c>
      <c r="E61" s="26">
        <v>109</v>
      </c>
      <c r="F61" s="27">
        <v>0</v>
      </c>
      <c r="G61" s="27">
        <v>4</v>
      </c>
      <c r="H61" s="28">
        <v>84</v>
      </c>
      <c r="I61" s="48"/>
      <c r="J61" s="49"/>
    </row>
    <row r="62" spans="1:10" s="45" customFormat="1" ht="13.5" customHeight="1">
      <c r="A62" s="35" t="s">
        <v>37</v>
      </c>
      <c r="B62" s="26">
        <f t="shared" si="3"/>
        <v>959</v>
      </c>
      <c r="C62" s="26">
        <v>745</v>
      </c>
      <c r="D62" s="26">
        <v>152</v>
      </c>
      <c r="E62" s="26">
        <v>37</v>
      </c>
      <c r="F62" s="27">
        <v>0</v>
      </c>
      <c r="G62" s="27">
        <v>0</v>
      </c>
      <c r="H62" s="28">
        <v>25</v>
      </c>
      <c r="I62" s="48"/>
      <c r="J62" s="49"/>
    </row>
    <row r="63" spans="1:10" s="45" customFormat="1" ht="13.5" customHeight="1">
      <c r="A63" s="35" t="s">
        <v>38</v>
      </c>
      <c r="B63" s="26">
        <f t="shared" si="3"/>
        <v>4172</v>
      </c>
      <c r="C63" s="26">
        <v>3474</v>
      </c>
      <c r="D63" s="26">
        <v>496</v>
      </c>
      <c r="E63" s="26">
        <v>126</v>
      </c>
      <c r="F63" s="27">
        <v>17</v>
      </c>
      <c r="G63" s="27">
        <v>6</v>
      </c>
      <c r="H63" s="28">
        <v>53</v>
      </c>
      <c r="I63" s="48"/>
      <c r="J63" s="49"/>
    </row>
    <row r="64" spans="1:10" s="45" customFormat="1" ht="13.5" customHeight="1">
      <c r="A64" s="35" t="s">
        <v>39</v>
      </c>
      <c r="B64" s="26">
        <f t="shared" si="3"/>
        <v>832</v>
      </c>
      <c r="C64" s="26">
        <v>569</v>
      </c>
      <c r="D64" s="26">
        <v>208</v>
      </c>
      <c r="E64" s="26">
        <v>52</v>
      </c>
      <c r="F64" s="27">
        <v>0</v>
      </c>
      <c r="G64" s="27">
        <v>3</v>
      </c>
      <c r="H64" s="28">
        <v>0</v>
      </c>
      <c r="I64" s="48"/>
      <c r="J64" s="49"/>
    </row>
    <row r="65" spans="1:13" s="45" customFormat="1" ht="13.5" customHeight="1">
      <c r="A65" s="35" t="s">
        <v>56</v>
      </c>
      <c r="B65" s="26">
        <f t="shared" si="3"/>
        <v>921</v>
      </c>
      <c r="C65" s="26">
        <v>826</v>
      </c>
      <c r="D65" s="26">
        <v>50</v>
      </c>
      <c r="E65" s="26">
        <v>20</v>
      </c>
      <c r="F65" s="27">
        <v>6</v>
      </c>
      <c r="G65" s="27">
        <v>0</v>
      </c>
      <c r="H65" s="28">
        <v>19</v>
      </c>
      <c r="I65" s="48"/>
      <c r="J65" s="49"/>
    </row>
    <row r="66" spans="1:13" s="45" customFormat="1" ht="13.5" customHeight="1">
      <c r="A66" s="35" t="s">
        <v>40</v>
      </c>
      <c r="B66" s="26">
        <f t="shared" si="3"/>
        <v>1336</v>
      </c>
      <c r="C66" s="26">
        <v>1030</v>
      </c>
      <c r="D66" s="26">
        <v>183</v>
      </c>
      <c r="E66" s="26">
        <v>58</v>
      </c>
      <c r="F66" s="27">
        <v>3</v>
      </c>
      <c r="G66" s="27">
        <v>24</v>
      </c>
      <c r="H66" s="28">
        <v>38</v>
      </c>
      <c r="I66" s="48"/>
      <c r="J66" s="49"/>
    </row>
    <row r="67" spans="1:13" s="45" customFormat="1" ht="5.25" customHeight="1">
      <c r="A67" s="70"/>
      <c r="B67" s="70"/>
      <c r="C67" s="71"/>
      <c r="D67" s="71"/>
      <c r="E67" s="71"/>
      <c r="F67" s="72"/>
      <c r="G67" s="72"/>
      <c r="H67" s="73"/>
      <c r="I67" s="48"/>
      <c r="J67" s="49"/>
    </row>
    <row r="68" spans="1:13" s="45" customFormat="1" ht="13.5" customHeight="1">
      <c r="A68" s="38" t="s">
        <v>63</v>
      </c>
      <c r="B68" s="53"/>
      <c r="C68" s="54"/>
      <c r="D68" s="54"/>
      <c r="E68" s="54"/>
      <c r="F68" s="54"/>
      <c r="G68" s="54"/>
      <c r="H68" s="55"/>
      <c r="I68" s="56"/>
      <c r="J68" s="57"/>
      <c r="K68" s="58"/>
      <c r="M68" s="59"/>
    </row>
    <row r="69" spans="1:13" s="45" customFormat="1" ht="13.5" customHeight="1">
      <c r="A69" s="60"/>
      <c r="B69" s="60"/>
      <c r="C69" s="40"/>
      <c r="D69" s="40"/>
      <c r="E69" s="40"/>
      <c r="F69" s="40"/>
      <c r="G69" s="40"/>
      <c r="H69" s="40"/>
      <c r="I69" s="61"/>
      <c r="J69" s="62"/>
      <c r="L69" s="63"/>
      <c r="M69" s="59"/>
    </row>
    <row r="70" spans="1:13" s="45" customFormat="1" ht="13.5" customHeight="1">
      <c r="A70" s="49"/>
      <c r="B70" s="49"/>
      <c r="C70" s="40"/>
      <c r="D70" s="40"/>
      <c r="E70" s="40"/>
      <c r="F70" s="40"/>
      <c r="G70" s="40"/>
      <c r="H70" s="40"/>
      <c r="I70" s="61"/>
      <c r="J70" s="62"/>
      <c r="L70" s="63"/>
      <c r="M70" s="59"/>
    </row>
    <row r="71" spans="1:13" s="45" customFormat="1" ht="13.5" customHeight="1">
      <c r="A71" s="60"/>
      <c r="B71" s="60"/>
      <c r="C71" s="40"/>
      <c r="D71" s="40"/>
      <c r="E71" s="40"/>
      <c r="F71" s="40"/>
      <c r="G71" s="40"/>
      <c r="H71" s="40"/>
      <c r="I71" s="61"/>
      <c r="J71" s="62"/>
      <c r="L71" s="63"/>
      <c r="M71" s="59"/>
    </row>
    <row r="72" spans="1:13" s="45" customFormat="1" ht="13.5" customHeight="1">
      <c r="A72" s="60"/>
      <c r="B72" s="60"/>
      <c r="C72" s="40"/>
      <c r="D72" s="40"/>
      <c r="E72" s="40"/>
      <c r="F72" s="40"/>
      <c r="G72" s="40"/>
      <c r="H72" s="40"/>
      <c r="I72" s="61"/>
      <c r="J72" s="62"/>
      <c r="L72" s="63"/>
      <c r="M72" s="59"/>
    </row>
    <row r="73" spans="1:13" s="45" customFormat="1" ht="13.5" customHeight="1">
      <c r="A73" s="60"/>
      <c r="B73" s="60"/>
      <c r="C73" s="40"/>
      <c r="D73" s="40"/>
      <c r="E73" s="40"/>
      <c r="F73" s="40"/>
      <c r="G73" s="40"/>
      <c r="H73" s="40"/>
      <c r="I73" s="61"/>
      <c r="J73" s="62"/>
      <c r="L73" s="63"/>
      <c r="M73" s="59"/>
    </row>
    <row r="74" spans="1:13" s="45" customFormat="1" ht="13.5" customHeight="1">
      <c r="A74" s="60"/>
      <c r="B74" s="60"/>
      <c r="C74" s="40"/>
      <c r="D74" s="40"/>
      <c r="E74" s="40"/>
      <c r="F74" s="40"/>
      <c r="G74" s="40"/>
      <c r="H74" s="40"/>
      <c r="I74" s="61"/>
      <c r="J74" s="62"/>
      <c r="L74" s="63"/>
      <c r="M74" s="59"/>
    </row>
    <row r="75" spans="1:13" s="45" customFormat="1" ht="13.5" customHeight="1">
      <c r="A75" s="64"/>
      <c r="B75" s="64"/>
      <c r="C75" s="40"/>
      <c r="D75" s="40"/>
      <c r="E75" s="40"/>
      <c r="F75" s="65"/>
      <c r="G75" s="65"/>
      <c r="H75" s="65"/>
      <c r="I75" s="61"/>
      <c r="J75" s="62"/>
      <c r="L75" s="63"/>
      <c r="M75" s="59"/>
    </row>
    <row r="76" spans="1:13" s="45" customFormat="1" ht="13.5" customHeight="1">
      <c r="A76" s="64"/>
      <c r="B76" s="64"/>
      <c r="C76" s="40"/>
      <c r="D76" s="40"/>
      <c r="E76" s="40"/>
      <c r="F76" s="65"/>
      <c r="G76" s="65"/>
      <c r="H76" s="65"/>
      <c r="I76" s="61"/>
      <c r="J76" s="61"/>
      <c r="L76" s="63"/>
      <c r="M76" s="59"/>
    </row>
    <row r="77" spans="1:13" s="45" customFormat="1" ht="13.5" customHeight="1">
      <c r="C77" s="40"/>
      <c r="D77" s="40"/>
      <c r="E77" s="40"/>
      <c r="F77" s="65"/>
      <c r="G77" s="65"/>
      <c r="H77" s="65"/>
      <c r="I77" s="61"/>
      <c r="J77" s="61"/>
      <c r="L77" s="63"/>
      <c r="M77" s="59"/>
    </row>
    <row r="78" spans="1:13" s="45" customFormat="1" ht="13.5" customHeight="1">
      <c r="C78" s="40"/>
      <c r="D78" s="40"/>
      <c r="E78" s="40"/>
      <c r="F78" s="65"/>
      <c r="G78" s="65"/>
      <c r="H78" s="65"/>
      <c r="I78" s="61"/>
      <c r="J78" s="61"/>
    </row>
    <row r="79" spans="1:13" s="45" customFormat="1" ht="13.5" customHeight="1">
      <c r="C79" s="40"/>
      <c r="D79" s="40"/>
      <c r="E79" s="40"/>
      <c r="F79" s="65"/>
      <c r="G79" s="65"/>
      <c r="H79" s="65"/>
      <c r="I79" s="61"/>
      <c r="J79" s="66"/>
    </row>
    <row r="80" spans="1:13" s="45" customFormat="1" ht="13.5" customHeight="1">
      <c r="C80" s="40"/>
      <c r="D80" s="40"/>
      <c r="E80" s="40"/>
      <c r="F80" s="65"/>
      <c r="G80" s="65"/>
      <c r="H80" s="65"/>
      <c r="I80" s="61"/>
      <c r="J80" s="62"/>
    </row>
    <row r="81" spans="3:10" s="45" customFormat="1" ht="13.5" customHeight="1">
      <c r="C81" s="40"/>
      <c r="D81" s="40"/>
      <c r="E81" s="40"/>
      <c r="F81" s="65"/>
      <c r="G81" s="65"/>
      <c r="H81" s="65"/>
      <c r="I81" s="61"/>
      <c r="J81" s="62"/>
    </row>
    <row r="82" spans="3:10" s="45" customFormat="1" ht="13.5" customHeight="1">
      <c r="C82" s="40"/>
      <c r="D82" s="40"/>
      <c r="E82" s="40"/>
      <c r="F82" s="65"/>
      <c r="G82" s="65"/>
      <c r="H82" s="65"/>
      <c r="I82" s="67"/>
      <c r="J82" s="62"/>
    </row>
    <row r="83" spans="3:10">
      <c r="C83" s="10"/>
      <c r="D83" s="10"/>
      <c r="E83" s="10"/>
      <c r="I83" s="20"/>
      <c r="J83" s="19"/>
    </row>
    <row r="84" spans="3:10">
      <c r="C84" s="10"/>
      <c r="D84" s="10"/>
      <c r="E84" s="10"/>
      <c r="J84" s="19"/>
    </row>
    <row r="85" spans="3:10">
      <c r="C85" s="10"/>
      <c r="D85" s="10"/>
      <c r="E85" s="10"/>
      <c r="J85" s="21"/>
    </row>
    <row r="86" spans="3:10">
      <c r="C86" s="10"/>
      <c r="D86" s="10"/>
      <c r="E86" s="10"/>
      <c r="J86" s="21"/>
    </row>
    <row r="87" spans="3:10">
      <c r="C87" s="10"/>
      <c r="D87" s="10"/>
      <c r="E87" s="10"/>
    </row>
    <row r="88" spans="3:10">
      <c r="C88" s="10"/>
      <c r="D88" s="10"/>
      <c r="E88" s="10"/>
    </row>
    <row r="89" spans="3:10">
      <c r="C89" s="10"/>
      <c r="D89" s="10"/>
      <c r="E89" s="10"/>
    </row>
    <row r="90" spans="3:10">
      <c r="C90" s="10"/>
      <c r="D90" s="10"/>
      <c r="E90" s="10"/>
    </row>
    <row r="91" spans="3:10">
      <c r="C91" s="10"/>
      <c r="D91" s="10"/>
      <c r="E91" s="10"/>
    </row>
    <row r="92" spans="3:10">
      <c r="C92" s="10"/>
      <c r="D92" s="10"/>
      <c r="E92" s="10"/>
    </row>
    <row r="93" spans="3:10">
      <c r="C93" s="10"/>
      <c r="D93" s="10"/>
      <c r="E93" s="10"/>
    </row>
    <row r="94" spans="3:10">
      <c r="C94" s="10"/>
      <c r="D94" s="10"/>
      <c r="E94" s="10"/>
    </row>
    <row r="95" spans="3:10">
      <c r="C95" s="10"/>
      <c r="D95" s="10"/>
      <c r="E95" s="10"/>
    </row>
    <row r="96" spans="3:10">
      <c r="C96" s="10"/>
      <c r="D96" s="10"/>
      <c r="E96" s="10"/>
    </row>
    <row r="97" spans="3:5">
      <c r="C97" s="10"/>
      <c r="D97" s="10"/>
      <c r="E97" s="10"/>
    </row>
    <row r="98" spans="3:5">
      <c r="C98" s="10"/>
      <c r="D98" s="10"/>
      <c r="E98" s="10"/>
    </row>
    <row r="99" spans="3:5">
      <c r="C99" s="10"/>
      <c r="D99" s="10"/>
      <c r="E99" s="10"/>
    </row>
    <row r="100" spans="3:5">
      <c r="C100" s="10"/>
      <c r="D100" s="10"/>
      <c r="E100" s="10"/>
    </row>
    <row r="101" spans="3:5">
      <c r="C101" s="10"/>
      <c r="D101" s="10"/>
      <c r="E101" s="10"/>
    </row>
    <row r="102" spans="3:5">
      <c r="C102" s="10"/>
      <c r="D102" s="10"/>
      <c r="E102" s="10"/>
    </row>
    <row r="103" spans="3:5">
      <c r="C103" s="10"/>
      <c r="D103" s="10"/>
      <c r="E103" s="10"/>
    </row>
    <row r="104" spans="3:5">
      <c r="C104" s="10"/>
      <c r="D104" s="10"/>
      <c r="E104" s="10"/>
    </row>
    <row r="105" spans="3:5">
      <c r="C105" s="10"/>
      <c r="D105" s="10"/>
      <c r="E105" s="10"/>
    </row>
    <row r="106" spans="3:5">
      <c r="C106" s="10"/>
      <c r="D106" s="10"/>
      <c r="E106" s="10"/>
    </row>
    <row r="107" spans="3:5">
      <c r="C107" s="10"/>
      <c r="D107" s="10"/>
      <c r="E107" s="10"/>
    </row>
    <row r="108" spans="3:5">
      <c r="C108" s="10"/>
      <c r="D108" s="10"/>
      <c r="E108" s="10"/>
    </row>
    <row r="109" spans="3:5">
      <c r="C109" s="10"/>
      <c r="D109" s="10"/>
      <c r="E109" s="10"/>
    </row>
    <row r="110" spans="3:5">
      <c r="C110" s="10"/>
      <c r="D110" s="10"/>
      <c r="E110" s="10"/>
    </row>
    <row r="111" spans="3:5">
      <c r="C111" s="10"/>
      <c r="D111" s="10"/>
      <c r="E111" s="10"/>
    </row>
    <row r="112" spans="3:5">
      <c r="C112" s="10"/>
      <c r="D112" s="10"/>
      <c r="E112" s="10"/>
    </row>
    <row r="113" spans="3:5">
      <c r="C113" s="10"/>
      <c r="D113" s="10"/>
      <c r="E113" s="10"/>
    </row>
    <row r="114" spans="3:5">
      <c r="C114" s="10"/>
      <c r="D114" s="10"/>
      <c r="E114" s="10"/>
    </row>
    <row r="115" spans="3:5">
      <c r="C115" s="10"/>
      <c r="D115" s="10"/>
      <c r="E115" s="10"/>
    </row>
    <row r="116" spans="3:5">
      <c r="C116" s="10"/>
      <c r="D116" s="10"/>
      <c r="E116" s="10"/>
    </row>
    <row r="117" spans="3:5">
      <c r="C117" s="10"/>
      <c r="D117" s="10"/>
      <c r="E117" s="10"/>
    </row>
    <row r="118" spans="3:5">
      <c r="C118" s="10"/>
      <c r="D118" s="10"/>
      <c r="E118" s="10"/>
    </row>
    <row r="119" spans="3:5">
      <c r="C119" s="10"/>
      <c r="D119" s="10"/>
      <c r="E119" s="10"/>
    </row>
    <row r="120" spans="3:5">
      <c r="C120" s="10"/>
      <c r="D120" s="10"/>
      <c r="E120" s="10"/>
    </row>
    <row r="121" spans="3:5">
      <c r="C121" s="10"/>
      <c r="D121" s="10"/>
      <c r="E121" s="10"/>
    </row>
    <row r="122" spans="3:5">
      <c r="C122" s="10"/>
      <c r="D122" s="10"/>
      <c r="E122" s="10"/>
    </row>
    <row r="123" spans="3:5">
      <c r="C123" s="10"/>
      <c r="D123" s="10"/>
      <c r="E123" s="10"/>
    </row>
    <row r="124" spans="3:5">
      <c r="C124" s="10"/>
      <c r="D124" s="10"/>
      <c r="E124" s="10"/>
    </row>
    <row r="125" spans="3:5">
      <c r="C125" s="10"/>
      <c r="D125" s="10"/>
      <c r="E125" s="10"/>
    </row>
    <row r="126" spans="3:5">
      <c r="C126" s="10"/>
      <c r="D126" s="10"/>
      <c r="E126" s="10"/>
    </row>
    <row r="127" spans="3:5">
      <c r="C127" s="10"/>
      <c r="D127" s="10"/>
      <c r="E127" s="10"/>
    </row>
    <row r="128" spans="3:5">
      <c r="C128" s="10"/>
      <c r="D128" s="10"/>
      <c r="E128" s="10"/>
    </row>
    <row r="129" spans="3:5">
      <c r="C129" s="10"/>
      <c r="D129" s="10"/>
      <c r="E129" s="10"/>
    </row>
    <row r="130" spans="3:5">
      <c r="C130" s="10"/>
      <c r="D130" s="10"/>
      <c r="E130" s="10"/>
    </row>
    <row r="131" spans="3:5">
      <c r="C131" s="10"/>
      <c r="D131" s="10"/>
      <c r="E131" s="10"/>
    </row>
    <row r="132" spans="3:5">
      <c r="C132" s="10"/>
      <c r="D132" s="10"/>
      <c r="E132" s="10"/>
    </row>
    <row r="133" spans="3:5">
      <c r="C133" s="10"/>
      <c r="D133" s="10"/>
      <c r="E133" s="10"/>
    </row>
    <row r="134" spans="3:5">
      <c r="C134" s="10"/>
      <c r="D134" s="10"/>
      <c r="E134" s="10"/>
    </row>
    <row r="135" spans="3:5">
      <c r="C135" s="10"/>
      <c r="D135" s="10"/>
      <c r="E135" s="10"/>
    </row>
    <row r="136" spans="3:5">
      <c r="C136" s="10"/>
      <c r="D136" s="10"/>
      <c r="E136" s="10"/>
    </row>
    <row r="137" spans="3:5">
      <c r="C137" s="10"/>
      <c r="D137" s="10"/>
      <c r="E137" s="10"/>
    </row>
    <row r="138" spans="3:5">
      <c r="C138" s="10"/>
      <c r="D138" s="10"/>
      <c r="E138" s="10"/>
    </row>
    <row r="139" spans="3:5">
      <c r="C139" s="10"/>
      <c r="D139" s="10"/>
      <c r="E139" s="10"/>
    </row>
    <row r="140" spans="3:5">
      <c r="C140" s="10"/>
      <c r="D140" s="10"/>
      <c r="E140" s="10"/>
    </row>
    <row r="141" spans="3:5">
      <c r="C141" s="10"/>
      <c r="D141" s="10"/>
      <c r="E141" s="10"/>
    </row>
    <row r="142" spans="3:5">
      <c r="C142" s="10"/>
      <c r="D142" s="10"/>
      <c r="E142" s="10"/>
    </row>
    <row r="143" spans="3:5">
      <c r="C143" s="10"/>
      <c r="D143" s="10"/>
      <c r="E143" s="10"/>
    </row>
    <row r="144" spans="3:5">
      <c r="C144" s="10"/>
      <c r="D144" s="10"/>
      <c r="E144" s="10"/>
    </row>
    <row r="145" spans="3:5">
      <c r="C145" s="10"/>
      <c r="D145" s="10"/>
      <c r="E145" s="10"/>
    </row>
    <row r="146" spans="3:5">
      <c r="C146" s="10"/>
      <c r="D146" s="10"/>
      <c r="E146" s="10"/>
    </row>
    <row r="147" spans="3:5">
      <c r="C147" s="10"/>
      <c r="D147" s="10"/>
      <c r="E147" s="10"/>
    </row>
    <row r="148" spans="3:5">
      <c r="C148" s="10"/>
      <c r="D148" s="10"/>
      <c r="E148" s="10"/>
    </row>
    <row r="149" spans="3:5">
      <c r="C149" s="10"/>
      <c r="D149" s="10"/>
      <c r="E149" s="10"/>
    </row>
    <row r="150" spans="3:5">
      <c r="C150" s="10"/>
      <c r="D150" s="10"/>
      <c r="E150" s="10"/>
    </row>
    <row r="151" spans="3:5">
      <c r="C151" s="10"/>
      <c r="D151" s="10"/>
      <c r="E151" s="10"/>
    </row>
    <row r="152" spans="3:5">
      <c r="C152" s="10"/>
      <c r="D152" s="10"/>
      <c r="E152" s="10"/>
    </row>
    <row r="153" spans="3:5">
      <c r="C153" s="10"/>
      <c r="D153" s="10"/>
      <c r="E153" s="10"/>
    </row>
    <row r="154" spans="3:5">
      <c r="C154" s="10"/>
      <c r="D154" s="10"/>
      <c r="E154" s="10"/>
    </row>
    <row r="155" spans="3:5">
      <c r="C155" s="10"/>
      <c r="D155" s="10"/>
      <c r="E155" s="10"/>
    </row>
    <row r="156" spans="3:5">
      <c r="C156" s="10"/>
      <c r="D156" s="10"/>
      <c r="E156" s="10"/>
    </row>
    <row r="157" spans="3:5">
      <c r="C157" s="10"/>
      <c r="D157" s="10"/>
      <c r="E157" s="10"/>
    </row>
    <row r="158" spans="3:5">
      <c r="C158" s="10"/>
      <c r="D158" s="10"/>
      <c r="E158" s="10"/>
    </row>
    <row r="159" spans="3:5">
      <c r="C159" s="10"/>
      <c r="D159" s="10"/>
      <c r="E159" s="10"/>
    </row>
    <row r="160" spans="3:5">
      <c r="C160" s="10"/>
      <c r="D160" s="10"/>
      <c r="E160" s="10"/>
    </row>
    <row r="161" spans="3:5">
      <c r="C161" s="10"/>
      <c r="D161" s="10"/>
      <c r="E161" s="10"/>
    </row>
    <row r="162" spans="3:5">
      <c r="C162" s="10"/>
      <c r="D162" s="10"/>
      <c r="E162" s="10"/>
    </row>
    <row r="163" spans="3:5">
      <c r="C163" s="10"/>
      <c r="D163" s="10"/>
      <c r="E163" s="10"/>
    </row>
    <row r="164" spans="3:5">
      <c r="C164" s="10"/>
      <c r="D164" s="10"/>
      <c r="E164" s="10"/>
    </row>
    <row r="165" spans="3:5">
      <c r="C165" s="10"/>
      <c r="D165" s="10"/>
      <c r="E165" s="10"/>
    </row>
    <row r="166" spans="3:5">
      <c r="C166" s="10"/>
      <c r="D166" s="10"/>
      <c r="E166" s="10"/>
    </row>
    <row r="167" spans="3:5">
      <c r="C167" s="10"/>
      <c r="D167" s="10"/>
      <c r="E167" s="10"/>
    </row>
    <row r="168" spans="3:5">
      <c r="C168" s="10"/>
      <c r="D168" s="10"/>
      <c r="E168" s="10"/>
    </row>
    <row r="169" spans="3:5">
      <c r="C169" s="10"/>
      <c r="D169" s="10"/>
      <c r="E169" s="10"/>
    </row>
    <row r="170" spans="3:5">
      <c r="C170" s="10"/>
      <c r="D170" s="10"/>
      <c r="E170" s="10"/>
    </row>
    <row r="171" spans="3:5">
      <c r="C171" s="10"/>
      <c r="D171" s="10"/>
      <c r="E171" s="10"/>
    </row>
    <row r="172" spans="3:5">
      <c r="C172" s="10"/>
      <c r="D172" s="10"/>
      <c r="E172" s="10"/>
    </row>
    <row r="173" spans="3:5">
      <c r="C173" s="10"/>
      <c r="D173" s="10"/>
      <c r="E173" s="10"/>
    </row>
    <row r="174" spans="3:5">
      <c r="C174" s="10"/>
      <c r="D174" s="10"/>
      <c r="E174" s="10"/>
    </row>
    <row r="175" spans="3:5">
      <c r="C175" s="10"/>
      <c r="D175" s="10"/>
      <c r="E175" s="10"/>
    </row>
    <row r="176" spans="3:5">
      <c r="C176" s="10"/>
      <c r="D176" s="10"/>
      <c r="E176" s="10"/>
    </row>
    <row r="177" spans="3:5">
      <c r="C177" s="10"/>
      <c r="D177" s="10"/>
      <c r="E177" s="10"/>
    </row>
    <row r="178" spans="3:5">
      <c r="C178" s="10"/>
      <c r="D178" s="10"/>
      <c r="E178" s="10"/>
    </row>
    <row r="179" spans="3:5">
      <c r="C179" s="10"/>
      <c r="D179" s="10"/>
      <c r="E179" s="10"/>
    </row>
    <row r="180" spans="3:5">
      <c r="C180" s="10"/>
      <c r="D180" s="10"/>
      <c r="E180" s="10"/>
    </row>
    <row r="181" spans="3:5">
      <c r="C181" s="10"/>
      <c r="D181" s="10"/>
      <c r="E181" s="10"/>
    </row>
    <row r="182" spans="3:5">
      <c r="C182" s="10"/>
      <c r="D182" s="10"/>
      <c r="E182" s="10"/>
    </row>
    <row r="183" spans="3:5">
      <c r="C183" s="10"/>
      <c r="D183" s="10"/>
      <c r="E183" s="10"/>
    </row>
    <row r="184" spans="3:5">
      <c r="C184" s="10"/>
      <c r="D184" s="10"/>
      <c r="E184" s="10"/>
    </row>
    <row r="185" spans="3:5">
      <c r="C185" s="10"/>
      <c r="D185" s="10"/>
      <c r="E185" s="10"/>
    </row>
    <row r="186" spans="3:5">
      <c r="C186" s="10"/>
      <c r="D186" s="10"/>
      <c r="E186" s="10"/>
    </row>
    <row r="187" spans="3:5">
      <c r="C187" s="10"/>
      <c r="D187" s="10"/>
      <c r="E187" s="10"/>
    </row>
    <row r="188" spans="3:5">
      <c r="C188" s="10"/>
      <c r="D188" s="10"/>
      <c r="E188" s="10"/>
    </row>
    <row r="189" spans="3:5">
      <c r="C189" s="10"/>
      <c r="D189" s="10"/>
      <c r="E189" s="10"/>
    </row>
    <row r="190" spans="3:5">
      <c r="C190" s="10"/>
      <c r="D190" s="10"/>
      <c r="E190" s="10"/>
    </row>
    <row r="191" spans="3:5">
      <c r="C191" s="10"/>
      <c r="D191" s="10"/>
      <c r="E191" s="10"/>
    </row>
    <row r="192" spans="3:5">
      <c r="C192" s="10"/>
      <c r="D192" s="10"/>
      <c r="E192" s="10"/>
    </row>
    <row r="193" spans="3:5">
      <c r="C193" s="10"/>
      <c r="D193" s="10"/>
      <c r="E193" s="10"/>
    </row>
    <row r="194" spans="3:5">
      <c r="C194" s="10"/>
      <c r="D194" s="10"/>
      <c r="E194" s="10"/>
    </row>
    <row r="195" spans="3:5">
      <c r="C195" s="10"/>
      <c r="D195" s="10"/>
      <c r="E195" s="10"/>
    </row>
    <row r="196" spans="3:5">
      <c r="C196" s="10"/>
      <c r="D196" s="10"/>
      <c r="E196" s="10"/>
    </row>
    <row r="197" spans="3:5">
      <c r="C197" s="10"/>
      <c r="D197" s="10"/>
      <c r="E197" s="10"/>
    </row>
  </sheetData>
  <mergeCells count="10">
    <mergeCell ref="A1:H1"/>
    <mergeCell ref="A8:H8"/>
    <mergeCell ref="D10:E10"/>
    <mergeCell ref="A6:H6"/>
    <mergeCell ref="A10:A11"/>
    <mergeCell ref="B10:B11"/>
    <mergeCell ref="C10:C11"/>
    <mergeCell ref="F10:F11"/>
    <mergeCell ref="G10:G11"/>
    <mergeCell ref="H10:H11"/>
  </mergeCells>
  <phoneticPr fontId="6" type="noConversion"/>
  <printOptions horizontalCentered="1"/>
  <pageMargins left="0.98425196850393704" right="0" top="0.39370078740157483" bottom="0.39370078740157483" header="0" footer="0"/>
  <pageSetup scale="58" firstPageNumber="186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13.1_2013</vt:lpstr>
      <vt:lpstr>'13.1_2013'!Área_de_impresión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 </cp:lastModifiedBy>
  <cp:lastPrinted>2013-06-27T15:28:48Z</cp:lastPrinted>
  <dcterms:created xsi:type="dcterms:W3CDTF">2010-03-17T19:35:30Z</dcterms:created>
  <dcterms:modified xsi:type="dcterms:W3CDTF">2014-07-11T22:48:33Z</dcterms:modified>
</cp:coreProperties>
</file>