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25" windowHeight="8175" activeTab="0"/>
  </bookViews>
  <sheets>
    <sheet name="4.5.3 2013" sheetId="1" r:id="rId1"/>
  </sheets>
  <definedNames>
    <definedName name="_Regression_Int" localSheetId="0" hidden="1">1</definedName>
    <definedName name="A_IMPRESIÓN_IM">'4.5.3 2013'!$A$1:$F$58</definedName>
    <definedName name="_xlnm.Print_Area" localSheetId="0">'4.5.3 2013'!$A$1:$F$57</definedName>
    <definedName name="Imprimir_área_IM" localSheetId="0">'4.5.3 2013'!$A$1:$F$58</definedName>
  </definedNames>
  <calcPr fullCalcOnLoad="1"/>
</workbook>
</file>

<file path=xl/sharedStrings.xml><?xml version="1.0" encoding="utf-8"?>
<sst xmlns="http://schemas.openxmlformats.org/spreadsheetml/2006/main" count="50" uniqueCount="50">
  <si>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</si>
  <si>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</si>
  <si>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</si>
  <si>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</si>
  <si>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</si>
  <si>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</si>
  <si>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</si>
  <si>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Distrito Federal</t>
  </si>
  <si>
    <t>Oficina Central</t>
  </si>
  <si>
    <t>Zona Norte</t>
  </si>
  <si>
    <t>Zona Oriente</t>
  </si>
  <si>
    <t>Zona Sur</t>
  </si>
  <si>
    <t>Zona Poniente</t>
  </si>
  <si>
    <t>Unidad de Servicio de Crédito 4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</si>
  <si>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</si>
  <si>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</si>
  <si>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</si>
  <si>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</si>
  <si>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</si>
  <si>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</si>
  <si>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</si>
  <si>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</si>
  <si>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</si>
  <si>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</si>
  <si>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</si>
  <si>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</si>
  <si>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</si>
  <si>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</si>
  <si>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</si>
  <si>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</si>
  <si>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</si>
  <si>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</si>
  <si>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</si>
  <si>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</si>
  <si>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</si>
  <si>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</si>
  <si>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</si>
  <si>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</si>
  <si>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</si>
  <si>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</si>
  <si>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</si>
  <si>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</si>
  <si>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</si>
  <si>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</si>
  <si>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</si>
  <si>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 Número de operaciones</t>
  </si>
  <si>
    <t>Anuario Estadístico 2013</t>
  </si>
  <si>
    <t>Estados</t>
  </si>
  <si>
    <t>4.5.3 Préstamos Extraordinarios para Damnificados por Entidad Federativa 
(Miles de Pesos)</t>
  </si>
  <si>
    <t>(Pesos)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</si>
</sst>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_)"/>
    <numFmt numFmtId="166" formatCode="#,##0_);\(#,##0\)"/>
    <numFmt numFmtId="167" formatCode="#,##0.0_);\(#,##0.0\)"/>
    <numFmt numFmtId="168" formatCode="0.0"/>
    <numFmt numFmtId="169" formatCode="#,##0.0"/>
    <numFmt numFmtId="170" formatCode="_-* #,##0.0_-;\-* #,##0.0_-;_-* &quot;-&quot;??_-;_-@_-"/>
    <numFmt numFmtId="171" formatCode="_-* #,##0_-;\-* #,##0_-;_-* &quot;-&quot;??_-;_-@_-"/>
    <numFmt numFmtId="172" formatCode="#,##0.0000"/>
    <numFmt numFmtId="173" formatCode="_-* #,##0.0_-;\-* #,##0.0_-;_-* &quot;-&quot;?_-;_-@_-"/>
    <numFmt numFmtId="174" formatCode="#,##0.0;\-#,##0.0"/>
    <numFmt numFmtId="175" formatCode="0.000"/>
    <numFmt numFmtId="176" formatCode="#,##0.000_);\(#,##0.000\)"/>
  </numFmts>
  <fonts count="45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9" fontId="1" fillId="0" borderId="0" xfId="46" applyNumberFormat="1" applyFont="1" applyAlignment="1" applyProtection="1">
      <alignment/>
      <protection/>
    </xf>
    <xf numFmtId="3" fontId="1" fillId="0" borderId="0" xfId="46" applyNumberFormat="1" applyFont="1" applyAlignment="1">
      <alignment/>
    </xf>
    <xf numFmtId="3" fontId="0" fillId="0" borderId="0" xfId="46" applyNumberFormat="1" applyFont="1" applyAlignment="1">
      <alignment/>
    </xf>
    <xf numFmtId="169" fontId="1" fillId="0" borderId="0" xfId="46" applyNumberFormat="1" applyFont="1" applyAlignment="1">
      <alignment/>
    </xf>
    <xf numFmtId="169" fontId="0" fillId="0" borderId="0" xfId="46" applyNumberFormat="1" applyFont="1" applyAlignment="1">
      <alignment/>
    </xf>
    <xf numFmtId="169" fontId="0" fillId="0" borderId="0" xfId="46" applyNumberFormat="1" applyFont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43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0" borderId="0" xfId="46" applyNumberFormat="1" applyFont="1" applyBorder="1" applyAlignment="1">
      <alignment/>
    </xf>
    <xf numFmtId="169" fontId="4" fillId="0" borderId="0" xfId="46" applyNumberFormat="1" applyFont="1" applyBorder="1" applyAlignment="1">
      <alignment/>
    </xf>
    <xf numFmtId="169" fontId="4" fillId="0" borderId="0" xfId="46" applyNumberFormat="1" applyFont="1" applyBorder="1" applyAlignment="1" applyProtection="1">
      <alignment/>
      <protection/>
    </xf>
    <xf numFmtId="3" fontId="3" fillId="0" borderId="0" xfId="46" applyNumberFormat="1" applyFont="1" applyBorder="1" applyAlignment="1" applyProtection="1">
      <alignment/>
      <protection/>
    </xf>
    <xf numFmtId="169" fontId="3" fillId="0" borderId="0" xfId="46" applyNumberFormat="1" applyFont="1" applyBorder="1" applyAlignment="1" applyProtection="1">
      <alignment/>
      <protection/>
    </xf>
    <xf numFmtId="3" fontId="4" fillId="0" borderId="0" xfId="46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174" fontId="4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" fontId="1" fillId="0" borderId="0" xfId="46" applyNumberFormat="1" applyFont="1" applyBorder="1" applyAlignment="1">
      <alignment/>
    </xf>
    <xf numFmtId="169" fontId="1" fillId="0" borderId="0" xfId="46" applyNumberFormat="1" applyFont="1" applyBorder="1" applyAlignment="1">
      <alignment/>
    </xf>
    <xf numFmtId="169" fontId="6" fillId="0" borderId="0" xfId="46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>
      <alignment/>
    </xf>
    <xf numFmtId="176" fontId="3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6" fontId="4" fillId="0" borderId="0" xfId="0" applyNumberFormat="1" applyFont="1" applyAlignment="1" applyProtection="1">
      <alignment/>
      <protection/>
    </xf>
    <xf numFmtId="0" fontId="4" fillId="0" borderId="0" xfId="56" applyFont="1">
      <alignment/>
      <protection/>
    </xf>
    <xf numFmtId="0" fontId="4" fillId="0" borderId="0" xfId="0" applyFont="1" applyBorder="1" applyAlignment="1">
      <alignment/>
    </xf>
    <xf numFmtId="166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3" fontId="4" fillId="0" borderId="0" xfId="46" applyNumberFormat="1" applyFont="1" applyAlignment="1">
      <alignment/>
    </xf>
    <xf numFmtId="169" fontId="4" fillId="0" borderId="0" xfId="46" applyNumberFormat="1" applyFont="1" applyAlignment="1">
      <alignment/>
    </xf>
    <xf numFmtId="169" fontId="4" fillId="0" borderId="0" xfId="46" applyNumberFormat="1" applyFont="1" applyAlignment="1" applyProtection="1">
      <alignment/>
      <protection/>
    </xf>
    <xf numFmtId="0" fontId="4" fillId="0" borderId="10" xfId="0" applyFont="1" applyBorder="1" applyAlignment="1">
      <alignment/>
    </xf>
    <xf numFmtId="3" fontId="4" fillId="0" borderId="10" xfId="46" applyNumberFormat="1" applyFont="1" applyBorder="1" applyAlignment="1" applyProtection="1">
      <alignment/>
      <protection/>
    </xf>
    <xf numFmtId="169" fontId="4" fillId="0" borderId="10" xfId="46" applyNumberFormat="1" applyFont="1" applyBorder="1" applyAlignment="1" applyProtection="1">
      <alignment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9" fontId="6" fillId="0" borderId="10" xfId="46" applyNumberFormat="1" applyFont="1" applyFill="1" applyBorder="1" applyAlignment="1" applyProtection="1">
      <alignment horizontal="center" vertical="center"/>
      <protection/>
    </xf>
    <xf numFmtId="169" fontId="6" fillId="0" borderId="0" xfId="46" applyNumberFormat="1" applyFont="1" applyFill="1" applyBorder="1" applyAlignment="1" applyProtection="1">
      <alignment horizontal="center" vertical="center"/>
      <protection/>
    </xf>
    <xf numFmtId="169" fontId="6" fillId="0" borderId="11" xfId="46" applyNumberFormat="1" applyFont="1" applyFill="1" applyBorder="1" applyAlignment="1" applyProtection="1">
      <alignment horizontal="center" vertical="center"/>
      <protection/>
    </xf>
    <xf numFmtId="3" fontId="6" fillId="0" borderId="10" xfId="46" applyNumberFormat="1" applyFont="1" applyFill="1" applyBorder="1" applyAlignment="1" applyProtection="1">
      <alignment horizontal="center" vertical="center" wrapText="1"/>
      <protection/>
    </xf>
    <xf numFmtId="3" fontId="6" fillId="0" borderId="0" xfId="46" applyNumberFormat="1" applyFont="1" applyFill="1" applyBorder="1" applyAlignment="1" applyProtection="1">
      <alignment horizontal="center" vertical="center" wrapText="1"/>
      <protection/>
    </xf>
    <xf numFmtId="3" fontId="6" fillId="0" borderId="11" xfId="4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/>
      <protection/>
    </xf>
    <xf numFmtId="169" fontId="1" fillId="0" borderId="0" xfId="46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169" fontId="6" fillId="0" borderId="10" xfId="46" applyNumberFormat="1" applyFont="1" applyFill="1" applyBorder="1" applyAlignment="1" applyProtection="1">
      <alignment horizontal="center"/>
      <protection/>
    </xf>
    <xf numFmtId="0" fontId="44" fillId="0" borderId="0" xfId="0" applyFont="1" applyAlignment="1">
      <alignment horizontal="right"/>
    </xf>
    <xf numFmtId="169" fontId="6" fillId="0" borderId="11" xfId="46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0</xdr:rowOff>
    </xdr:from>
    <xdr:to>
      <xdr:col>5</xdr:col>
      <xdr:colOff>1257300</xdr:colOff>
      <xdr:row>5</xdr:row>
      <xdr:rowOff>9525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7667625" y="0"/>
          <a:ext cx="2247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209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77"/>
  <sheetViews>
    <sheetView showGridLines="0" tabSelected="1" zoomScale="98" zoomScaleNormal="98" zoomScaleSheetLayoutView="80" zoomScalePageLayoutView="0" workbookViewId="0" topLeftCell="A1">
      <selection activeCell="A8" sqref="A8:F8"/>
    </sheetView>
  </sheetViews>
  <sheetFormatPr defaultColWidth="11.00390625" defaultRowHeight="12.75"/>
  <cols>
    <col min="1" max="1" width="35.125" style="28" customWidth="1"/>
    <col min="2" max="2" width="19.625" style="4" customWidth="1"/>
    <col min="3" max="6" width="19.625" style="6" customWidth="1"/>
    <col min="7" max="8" width="4.75390625" style="0" customWidth="1"/>
    <col min="9" max="11" width="5.625" style="0" customWidth="1"/>
    <col min="12" max="12" width="16.625" style="0" customWidth="1"/>
  </cols>
  <sheetData>
    <row r="1" spans="1:12" ht="15.75" customHeight="1">
      <c r="A1" s="55"/>
      <c r="B1" s="55"/>
      <c r="C1" s="55"/>
      <c r="D1" s="55"/>
      <c r="E1" s="55"/>
      <c r="F1" s="55"/>
      <c r="L1" s="1"/>
    </row>
    <row r="2" spans="1:12" ht="15.75" customHeight="1">
      <c r="A2" s="23"/>
      <c r="B2" s="8"/>
      <c r="C2" s="8"/>
      <c r="D2" s="8"/>
      <c r="E2" s="8"/>
      <c r="F2" s="8"/>
      <c r="L2" s="1"/>
    </row>
    <row r="3" spans="1:12" ht="15.75" customHeight="1">
      <c r="A3" s="23"/>
      <c r="B3" s="8"/>
      <c r="C3" s="8"/>
      <c r="D3" s="8"/>
      <c r="E3" s="8"/>
      <c r="F3" s="8"/>
      <c r="L3" s="1"/>
    </row>
    <row r="4" spans="1:12" ht="15.75" customHeight="1">
      <c r="A4" s="23"/>
      <c r="B4" s="8"/>
      <c r="C4" s="8"/>
      <c r="D4" s="8"/>
      <c r="E4" s="8"/>
      <c r="F4" s="8"/>
      <c r="L4" s="1"/>
    </row>
    <row r="5" spans="1:12" ht="15.75" customHeight="1">
      <c r="A5" s="23"/>
      <c r="B5" s="8"/>
      <c r="C5" s="8"/>
      <c r="D5" s="8"/>
      <c r="E5" s="8"/>
      <c r="F5" s="8"/>
      <c r="L5" s="1"/>
    </row>
    <row r="6" spans="1:12" ht="17.25" customHeight="1">
      <c r="A6" s="60" t="s">
        <v>46</v>
      </c>
      <c r="B6" s="60"/>
      <c r="C6" s="60"/>
      <c r="D6" s="60"/>
      <c r="E6" s="60"/>
      <c r="F6" s="60"/>
      <c r="G6" s="9"/>
      <c r="H6" s="9"/>
      <c r="L6" s="1"/>
    </row>
    <row r="7" spans="1:12" ht="13.5" customHeight="1">
      <c r="A7" s="23"/>
      <c r="B7" s="8"/>
      <c r="C7" s="8"/>
      <c r="D7" s="8"/>
      <c r="E7" s="8"/>
      <c r="F7" s="8"/>
      <c r="L7" s="1"/>
    </row>
    <row r="8" spans="1:6" ht="38.25" customHeight="1">
      <c r="A8" s="57" t="s">
        <v>48</v>
      </c>
      <c r="B8" s="58"/>
      <c r="C8" s="58"/>
      <c r="D8" s="58"/>
      <c r="E8" s="58"/>
      <c r="F8" s="58"/>
    </row>
    <row r="9" spans="1:6" ht="13.5" customHeight="1">
      <c r="A9" s="19"/>
      <c r="B9" s="20"/>
      <c r="C9" s="21"/>
      <c r="D9" s="21"/>
      <c r="E9" s="56"/>
      <c r="F9" s="56"/>
    </row>
    <row r="10" spans="1:6" ht="15" customHeight="1">
      <c r="A10" s="46" t="s">
        <v>0</v>
      </c>
      <c r="B10" s="52" t="s">
        <v>45</v>
      </c>
      <c r="C10" s="49" t="s">
        <v>1</v>
      </c>
      <c r="D10" s="49" t="s">
        <v>2</v>
      </c>
      <c r="E10" s="59" t="s">
        <v>3</v>
      </c>
      <c r="F10" s="59"/>
    </row>
    <row r="11" spans="1:6" ht="15" customHeight="1">
      <c r="A11" s="47"/>
      <c r="B11" s="53"/>
      <c r="C11" s="50"/>
      <c r="D11" s="50"/>
      <c r="E11" s="22" t="s">
        <v>4</v>
      </c>
      <c r="F11" s="22" t="s">
        <v>5</v>
      </c>
    </row>
    <row r="12" spans="1:6" ht="15" customHeight="1">
      <c r="A12" s="48"/>
      <c r="B12" s="54"/>
      <c r="C12" s="51"/>
      <c r="D12" s="51"/>
      <c r="E12" s="61" t="s">
        <v>49</v>
      </c>
      <c r="F12" s="61"/>
    </row>
    <row r="13" spans="1:9" s="29" customFormat="1" ht="15" customHeight="1">
      <c r="A13" s="24"/>
      <c r="B13" s="11"/>
      <c r="C13" s="12"/>
      <c r="D13" s="12"/>
      <c r="E13" s="13"/>
      <c r="F13" s="13"/>
      <c r="H13" s="30"/>
      <c r="I13" s="30"/>
    </row>
    <row r="14" spans="1:9" s="29" customFormat="1" ht="15" customHeight="1">
      <c r="A14" s="25" t="s">
        <v>6</v>
      </c>
      <c r="B14" s="14">
        <f>B16+B25</f>
        <v>25481</v>
      </c>
      <c r="C14" s="15">
        <f>C16+C25</f>
        <v>1124955.60644</v>
      </c>
      <c r="D14" s="15">
        <f>D16+D25</f>
        <v>761604.8713000001</v>
      </c>
      <c r="E14" s="15">
        <f>+C14*1000/B14</f>
        <v>44148.80132019937</v>
      </c>
      <c r="F14" s="15">
        <f>+D14*1000/B14</f>
        <v>29889.12802872729</v>
      </c>
      <c r="G14" s="31"/>
      <c r="H14" s="32"/>
      <c r="I14" s="30"/>
    </row>
    <row r="15" spans="1:9" s="29" customFormat="1" ht="15" customHeight="1">
      <c r="A15" s="25"/>
      <c r="B15" s="14"/>
      <c r="C15" s="15"/>
      <c r="D15" s="15"/>
      <c r="E15" s="15"/>
      <c r="F15" s="15"/>
      <c r="H15" s="33"/>
      <c r="I15" s="30"/>
    </row>
    <row r="16" spans="1:8" s="29" customFormat="1" ht="13.5" customHeight="1">
      <c r="A16" s="25" t="s">
        <v>7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H16" s="30"/>
    </row>
    <row r="17" spans="1:9" s="34" customFormat="1" ht="13.5" customHeight="1">
      <c r="A17" s="26" t="s">
        <v>8</v>
      </c>
      <c r="B17" s="17">
        <v>0</v>
      </c>
      <c r="C17" s="18">
        <v>0</v>
      </c>
      <c r="D17" s="18">
        <v>0</v>
      </c>
      <c r="E17" s="18">
        <v>0</v>
      </c>
      <c r="F17" s="18">
        <v>0</v>
      </c>
      <c r="H17" s="35"/>
      <c r="I17" s="35"/>
    </row>
    <row r="18" spans="1:9" s="34" customFormat="1" ht="13.5" customHeight="1">
      <c r="A18" s="26" t="s">
        <v>9</v>
      </c>
      <c r="B18" s="17">
        <v>0</v>
      </c>
      <c r="C18" s="18">
        <v>0</v>
      </c>
      <c r="D18" s="18">
        <v>0</v>
      </c>
      <c r="E18" s="18">
        <v>0</v>
      </c>
      <c r="F18" s="18">
        <v>0</v>
      </c>
      <c r="H18" s="35"/>
      <c r="I18" s="35"/>
    </row>
    <row r="19" spans="1:9" s="34" customFormat="1" ht="13.5" customHeight="1">
      <c r="A19" s="26" t="s">
        <v>10</v>
      </c>
      <c r="B19" s="17">
        <v>0</v>
      </c>
      <c r="C19" s="18">
        <v>0</v>
      </c>
      <c r="D19" s="18">
        <v>0</v>
      </c>
      <c r="E19" s="18">
        <v>0</v>
      </c>
      <c r="F19" s="18">
        <v>0</v>
      </c>
      <c r="H19" s="35"/>
      <c r="I19" s="35"/>
    </row>
    <row r="20" spans="1:9" s="34" customFormat="1" ht="13.5" customHeight="1">
      <c r="A20" s="26" t="s">
        <v>11</v>
      </c>
      <c r="B20" s="17">
        <v>0</v>
      </c>
      <c r="C20" s="18">
        <v>0</v>
      </c>
      <c r="D20" s="18">
        <v>0</v>
      </c>
      <c r="E20" s="18">
        <v>0</v>
      </c>
      <c r="F20" s="18">
        <v>0</v>
      </c>
      <c r="H20" s="35"/>
      <c r="I20" s="35"/>
    </row>
    <row r="21" spans="1:8" s="34" customFormat="1" ht="13.5" customHeight="1">
      <c r="A21" s="26" t="s">
        <v>12</v>
      </c>
      <c r="B21" s="17">
        <v>0</v>
      </c>
      <c r="C21" s="18">
        <v>0</v>
      </c>
      <c r="D21" s="18">
        <v>0</v>
      </c>
      <c r="E21" s="18">
        <v>0</v>
      </c>
      <c r="F21" s="18">
        <v>0</v>
      </c>
      <c r="H21" s="35"/>
    </row>
    <row r="22" spans="1:9" s="29" customFormat="1" ht="13.5" customHeight="1">
      <c r="A22" s="24"/>
      <c r="B22" s="10"/>
      <c r="C22" s="15"/>
      <c r="D22" s="13"/>
      <c r="E22" s="15"/>
      <c r="F22" s="15"/>
      <c r="H22" s="30"/>
      <c r="I22" s="30"/>
    </row>
    <row r="23" spans="1:8" s="34" customFormat="1" ht="13.5" customHeight="1">
      <c r="A23" s="26" t="s">
        <v>13</v>
      </c>
      <c r="B23" s="17">
        <v>0</v>
      </c>
      <c r="C23" s="13">
        <v>0</v>
      </c>
      <c r="D23" s="18">
        <v>0</v>
      </c>
      <c r="E23" s="13">
        <v>0</v>
      </c>
      <c r="F23" s="13">
        <v>0</v>
      </c>
      <c r="H23" s="35"/>
    </row>
    <row r="24" spans="1:10" s="29" customFormat="1" ht="13.5" customHeight="1">
      <c r="A24" s="24"/>
      <c r="B24" s="16"/>
      <c r="C24" s="13"/>
      <c r="D24" s="13"/>
      <c r="E24" s="13"/>
      <c r="F24" s="13"/>
      <c r="H24" s="30"/>
      <c r="I24" s="30"/>
      <c r="J24" s="30"/>
    </row>
    <row r="25" spans="1:10" s="29" customFormat="1" ht="13.5" customHeight="1">
      <c r="A25" s="25" t="s">
        <v>47</v>
      </c>
      <c r="B25" s="14">
        <f>SUM(B26:B56)</f>
        <v>25481</v>
      </c>
      <c r="C25" s="15">
        <f>SUM(C26:C56)</f>
        <v>1124955.60644</v>
      </c>
      <c r="D25" s="15">
        <f>SUM(D26:D56)</f>
        <v>761604.8713000001</v>
      </c>
      <c r="E25" s="15">
        <f>+C25*1000/B25</f>
        <v>44148.80132019937</v>
      </c>
      <c r="F25" s="15">
        <f>+D25*1000/B25</f>
        <v>29889.12802872729</v>
      </c>
      <c r="H25" s="30"/>
      <c r="I25" s="30"/>
      <c r="J25" s="30"/>
    </row>
    <row r="26" spans="1:10" s="34" customFormat="1" ht="13.5" customHeight="1">
      <c r="A26" s="26" t="s">
        <v>14</v>
      </c>
      <c r="B26" s="17">
        <v>0</v>
      </c>
      <c r="C26" s="13">
        <v>0</v>
      </c>
      <c r="D26" s="36">
        <v>0</v>
      </c>
      <c r="E26" s="13">
        <v>0</v>
      </c>
      <c r="F26" s="13">
        <v>0</v>
      </c>
      <c r="H26" s="35"/>
      <c r="I26" s="35"/>
      <c r="J26" s="35"/>
    </row>
    <row r="27" spans="1:10" s="34" customFormat="1" ht="13.5" customHeight="1">
      <c r="A27" s="26" t="s">
        <v>15</v>
      </c>
      <c r="B27" s="17">
        <v>0</v>
      </c>
      <c r="C27" s="13">
        <v>0</v>
      </c>
      <c r="D27" s="36">
        <v>0</v>
      </c>
      <c r="E27" s="13">
        <v>0</v>
      </c>
      <c r="F27" s="13">
        <v>0</v>
      </c>
      <c r="H27" s="35"/>
      <c r="I27" s="35"/>
      <c r="J27" s="35"/>
    </row>
    <row r="28" spans="1:10" s="34" customFormat="1" ht="13.5" customHeight="1">
      <c r="A28" s="26" t="s">
        <v>16</v>
      </c>
      <c r="B28" s="17">
        <v>695</v>
      </c>
      <c r="C28" s="13">
        <v>34019.42118</v>
      </c>
      <c r="D28" s="13">
        <v>20784.29105</v>
      </c>
      <c r="E28" s="13">
        <f aca="true" t="shared" si="0" ref="E28:E56">+C28*1000/B28</f>
        <v>48948.80745323741</v>
      </c>
      <c r="F28" s="13">
        <f aca="true" t="shared" si="1" ref="F28:F56">+D28*1000/B28</f>
        <v>29905.45474820144</v>
      </c>
      <c r="H28" s="35"/>
      <c r="I28" s="35"/>
      <c r="J28" s="35"/>
    </row>
    <row r="29" spans="1:10" s="34" customFormat="1" ht="13.5" customHeight="1">
      <c r="A29" s="26" t="s">
        <v>17</v>
      </c>
      <c r="B29" s="17">
        <v>0</v>
      </c>
      <c r="C29" s="13">
        <v>0</v>
      </c>
      <c r="D29" s="13">
        <v>0</v>
      </c>
      <c r="E29" s="13">
        <v>0</v>
      </c>
      <c r="F29" s="13">
        <v>0</v>
      </c>
      <c r="H29" s="35"/>
      <c r="I29" s="35"/>
      <c r="J29" s="35"/>
    </row>
    <row r="30" spans="1:10" s="34" customFormat="1" ht="13.5" customHeight="1">
      <c r="A30" s="26" t="s">
        <v>18</v>
      </c>
      <c r="B30" s="17">
        <v>864</v>
      </c>
      <c r="C30" s="13">
        <v>32160.096070000003</v>
      </c>
      <c r="D30" s="13">
        <v>25874.85708</v>
      </c>
      <c r="E30" s="13">
        <f t="shared" si="0"/>
        <v>37222.33341435186</v>
      </c>
      <c r="F30" s="13">
        <f t="shared" si="1"/>
        <v>29947.75125</v>
      </c>
      <c r="H30" s="35"/>
      <c r="I30" s="35"/>
      <c r="J30" s="35"/>
    </row>
    <row r="31" spans="1:10" s="34" customFormat="1" ht="13.5" customHeight="1">
      <c r="A31" s="26" t="s">
        <v>19</v>
      </c>
      <c r="B31" s="17">
        <v>1044</v>
      </c>
      <c r="C31" s="13">
        <v>55398.107200000006</v>
      </c>
      <c r="D31" s="13">
        <v>31157.36753</v>
      </c>
      <c r="E31" s="13">
        <f t="shared" si="0"/>
        <v>53063.321072796934</v>
      </c>
      <c r="F31" s="13">
        <f t="shared" si="1"/>
        <v>29844.22177203065</v>
      </c>
      <c r="H31" s="35"/>
      <c r="I31" s="35"/>
      <c r="J31" s="35"/>
    </row>
    <row r="32" spans="1:10" s="34" customFormat="1" ht="13.5" customHeight="1">
      <c r="A32" s="26" t="s">
        <v>20</v>
      </c>
      <c r="B32" s="17">
        <v>557</v>
      </c>
      <c r="C32" s="13">
        <v>26166.58481</v>
      </c>
      <c r="D32" s="13">
        <v>16615.037839999997</v>
      </c>
      <c r="E32" s="13">
        <f t="shared" si="0"/>
        <v>46977.71061041293</v>
      </c>
      <c r="F32" s="13">
        <f t="shared" si="1"/>
        <v>29829.51138240574</v>
      </c>
      <c r="H32" s="35"/>
      <c r="I32" s="35"/>
      <c r="J32" s="35"/>
    </row>
    <row r="33" spans="1:10" s="34" customFormat="1" ht="13.5" customHeight="1">
      <c r="A33" s="26" t="s">
        <v>21</v>
      </c>
      <c r="B33" s="17">
        <v>1245</v>
      </c>
      <c r="C33" s="13">
        <v>52671.8801</v>
      </c>
      <c r="D33" s="13">
        <v>37278.41124</v>
      </c>
      <c r="E33" s="13">
        <f t="shared" si="0"/>
        <v>42306.73100401607</v>
      </c>
      <c r="F33" s="13">
        <f t="shared" si="1"/>
        <v>29942.49898795181</v>
      </c>
      <c r="H33" s="35"/>
      <c r="I33" s="35"/>
      <c r="J33" s="35"/>
    </row>
    <row r="34" spans="1:10" s="34" customFormat="1" ht="13.5" customHeight="1">
      <c r="A34" s="26" t="s">
        <v>22</v>
      </c>
      <c r="B34" s="17">
        <v>1378</v>
      </c>
      <c r="C34" s="13">
        <v>58696.62834</v>
      </c>
      <c r="D34" s="13">
        <v>41297.36123</v>
      </c>
      <c r="E34" s="13">
        <f t="shared" si="0"/>
        <v>42595.52129172714</v>
      </c>
      <c r="F34" s="13">
        <f t="shared" si="1"/>
        <v>29969.057496371555</v>
      </c>
      <c r="H34" s="35"/>
      <c r="I34" s="35"/>
      <c r="J34" s="35"/>
    </row>
    <row r="35" spans="1:10" s="34" customFormat="1" ht="13.5" customHeight="1">
      <c r="A35" s="26" t="s">
        <v>23</v>
      </c>
      <c r="B35" s="17">
        <v>15</v>
      </c>
      <c r="C35" s="13">
        <v>636.0634399999999</v>
      </c>
      <c r="D35" s="13">
        <v>449.99998999999997</v>
      </c>
      <c r="E35" s="13">
        <f t="shared" si="0"/>
        <v>42404.22933333333</v>
      </c>
      <c r="F35" s="13">
        <f t="shared" si="1"/>
        <v>29999.999333333333</v>
      </c>
      <c r="H35" s="35"/>
      <c r="I35" s="35"/>
      <c r="J35" s="35"/>
    </row>
    <row r="36" spans="1:10" s="34" customFormat="1" ht="13.5" customHeight="1">
      <c r="A36" s="26" t="s">
        <v>24</v>
      </c>
      <c r="B36" s="17">
        <v>9719</v>
      </c>
      <c r="C36" s="13">
        <v>443046.46598</v>
      </c>
      <c r="D36" s="13">
        <v>290486.59059000004</v>
      </c>
      <c r="E36" s="13">
        <f t="shared" si="0"/>
        <v>45585.60201461055</v>
      </c>
      <c r="F36" s="13">
        <f t="shared" si="1"/>
        <v>29888.5266580924</v>
      </c>
      <c r="H36" s="35"/>
      <c r="I36" s="35"/>
      <c r="J36" s="35"/>
    </row>
    <row r="37" spans="1:10" s="34" customFormat="1" ht="13.5" customHeight="1">
      <c r="A37" s="26" t="s">
        <v>25</v>
      </c>
      <c r="B37" s="17">
        <v>272</v>
      </c>
      <c r="C37" s="13">
        <v>10498.537269999999</v>
      </c>
      <c r="D37" s="13">
        <v>8160.00001</v>
      </c>
      <c r="E37" s="13">
        <f t="shared" si="0"/>
        <v>38597.56349264706</v>
      </c>
      <c r="F37" s="13">
        <f t="shared" si="1"/>
        <v>30000.000036764704</v>
      </c>
      <c r="H37" s="35"/>
      <c r="I37" s="35"/>
      <c r="J37" s="35"/>
    </row>
    <row r="38" spans="1:10" s="34" customFormat="1" ht="13.5" customHeight="1">
      <c r="A38" s="26" t="s">
        <v>26</v>
      </c>
      <c r="B38" s="17">
        <v>838</v>
      </c>
      <c r="C38" s="13">
        <v>31638.13778</v>
      </c>
      <c r="D38" s="13">
        <v>25139.99986</v>
      </c>
      <c r="E38" s="13">
        <f t="shared" si="0"/>
        <v>37754.34102625299</v>
      </c>
      <c r="F38" s="13">
        <f t="shared" si="1"/>
        <v>29999.99983293556</v>
      </c>
      <c r="H38" s="35"/>
      <c r="I38" s="35"/>
      <c r="J38" s="35"/>
    </row>
    <row r="39" spans="1:10" s="34" customFormat="1" ht="13.5" customHeight="1">
      <c r="A39" s="26" t="s">
        <v>27</v>
      </c>
      <c r="B39" s="17">
        <v>0</v>
      </c>
      <c r="C39" s="13">
        <v>0</v>
      </c>
      <c r="D39" s="13">
        <v>0</v>
      </c>
      <c r="E39" s="13">
        <v>0</v>
      </c>
      <c r="F39" s="13">
        <v>0</v>
      </c>
      <c r="H39" s="35"/>
      <c r="I39" s="35"/>
      <c r="J39" s="35"/>
    </row>
    <row r="40" spans="1:10" s="34" customFormat="1" ht="13.5" customHeight="1">
      <c r="A40" s="26" t="s">
        <v>28</v>
      </c>
      <c r="B40" s="17">
        <v>673</v>
      </c>
      <c r="C40" s="13">
        <v>32041.62184</v>
      </c>
      <c r="D40" s="13">
        <v>20171.96456</v>
      </c>
      <c r="E40" s="13">
        <f t="shared" si="0"/>
        <v>47610.13646359584</v>
      </c>
      <c r="F40" s="13">
        <f t="shared" si="1"/>
        <v>29973.201426448733</v>
      </c>
      <c r="H40" s="35"/>
      <c r="I40" s="35"/>
      <c r="J40" s="35"/>
    </row>
    <row r="41" spans="1:10" s="34" customFormat="1" ht="13.5" customHeight="1">
      <c r="A41" s="26" t="s">
        <v>29</v>
      </c>
      <c r="B41" s="17">
        <v>28</v>
      </c>
      <c r="C41" s="13">
        <v>1164.45012</v>
      </c>
      <c r="D41" s="13">
        <v>840</v>
      </c>
      <c r="E41" s="13">
        <f t="shared" si="0"/>
        <v>41587.50428571428</v>
      </c>
      <c r="F41" s="13">
        <f t="shared" si="1"/>
        <v>30000</v>
      </c>
      <c r="H41" s="35"/>
      <c r="I41" s="35"/>
      <c r="J41" s="35"/>
    </row>
    <row r="42" spans="1:10" s="34" customFormat="1" ht="13.5" customHeight="1">
      <c r="A42" s="26" t="s">
        <v>30</v>
      </c>
      <c r="B42" s="17">
        <v>394</v>
      </c>
      <c r="C42" s="13">
        <v>16820.8917</v>
      </c>
      <c r="D42" s="13">
        <v>11820.000069999998</v>
      </c>
      <c r="E42" s="13">
        <f t="shared" si="0"/>
        <v>42692.61852791878</v>
      </c>
      <c r="F42" s="13">
        <f t="shared" si="1"/>
        <v>30000.00017766497</v>
      </c>
      <c r="H42" s="35"/>
      <c r="I42" s="35"/>
      <c r="J42" s="35"/>
    </row>
    <row r="43" spans="1:10" s="34" customFormat="1" ht="13.5" customHeight="1">
      <c r="A43" s="26" t="s">
        <v>31</v>
      </c>
      <c r="B43" s="17">
        <v>590</v>
      </c>
      <c r="C43" s="13">
        <v>22933.77395</v>
      </c>
      <c r="D43" s="13">
        <v>17647.58233</v>
      </c>
      <c r="E43" s="13">
        <f t="shared" si="0"/>
        <v>38870.803305084744</v>
      </c>
      <c r="F43" s="13">
        <f t="shared" si="1"/>
        <v>29911.156491525428</v>
      </c>
      <c r="H43" s="35"/>
      <c r="I43" s="35"/>
      <c r="J43" s="35"/>
    </row>
    <row r="44" spans="1:10" s="34" customFormat="1" ht="13.5" customHeight="1">
      <c r="A44" s="26" t="s">
        <v>32</v>
      </c>
      <c r="B44" s="17">
        <v>960</v>
      </c>
      <c r="C44" s="13">
        <v>42345.0342</v>
      </c>
      <c r="D44" s="13">
        <v>28728.41074</v>
      </c>
      <c r="E44" s="13">
        <f t="shared" si="0"/>
        <v>44109.410625000004</v>
      </c>
      <c r="F44" s="13">
        <f t="shared" si="1"/>
        <v>29925.427854166664</v>
      </c>
      <c r="H44" s="35"/>
      <c r="I44" s="35"/>
      <c r="J44" s="35"/>
    </row>
    <row r="45" spans="1:10" s="34" customFormat="1" ht="13.5" customHeight="1">
      <c r="A45" s="26" t="s">
        <v>33</v>
      </c>
      <c r="B45" s="17">
        <v>0</v>
      </c>
      <c r="C45" s="13">
        <v>0</v>
      </c>
      <c r="D45" s="13">
        <v>0</v>
      </c>
      <c r="E45" s="13">
        <v>0</v>
      </c>
      <c r="F45" s="13">
        <v>0</v>
      </c>
      <c r="H45" s="35"/>
      <c r="I45" s="35"/>
      <c r="J45" s="35"/>
    </row>
    <row r="46" spans="1:10" s="34" customFormat="1" ht="13.5" customHeight="1">
      <c r="A46" s="26" t="s">
        <v>34</v>
      </c>
      <c r="B46" s="17">
        <v>0</v>
      </c>
      <c r="C46" s="13">
        <v>0</v>
      </c>
      <c r="D46" s="13">
        <v>0</v>
      </c>
      <c r="E46" s="13">
        <v>0</v>
      </c>
      <c r="F46" s="13">
        <v>0</v>
      </c>
      <c r="H46" s="35"/>
      <c r="I46" s="35"/>
      <c r="J46" s="35"/>
    </row>
    <row r="47" spans="1:10" s="34" customFormat="1" ht="13.5" customHeight="1">
      <c r="A47" s="26" t="s">
        <v>35</v>
      </c>
      <c r="B47" s="17">
        <v>337</v>
      </c>
      <c r="C47" s="13">
        <v>13056.510699999999</v>
      </c>
      <c r="D47" s="13">
        <v>10105.05098</v>
      </c>
      <c r="E47" s="13">
        <f t="shared" si="0"/>
        <v>38743.355192878334</v>
      </c>
      <c r="F47" s="13">
        <f t="shared" si="1"/>
        <v>29985.314480712168</v>
      </c>
      <c r="H47" s="35"/>
      <c r="I47" s="35"/>
      <c r="J47" s="35"/>
    </row>
    <row r="48" spans="1:10" s="34" customFormat="1" ht="13.5" customHeight="1">
      <c r="A48" s="26" t="s">
        <v>36</v>
      </c>
      <c r="B48" s="17">
        <v>443</v>
      </c>
      <c r="C48" s="13">
        <v>16954.57553</v>
      </c>
      <c r="D48" s="13">
        <v>13278.975040000001</v>
      </c>
      <c r="E48" s="13">
        <f t="shared" si="0"/>
        <v>38272.179525959364</v>
      </c>
      <c r="F48" s="13">
        <f t="shared" si="1"/>
        <v>29975.11295711061</v>
      </c>
      <c r="H48" s="35"/>
      <c r="I48" s="35"/>
      <c r="J48" s="35"/>
    </row>
    <row r="49" spans="1:10" s="34" customFormat="1" ht="13.5" customHeight="1">
      <c r="A49" s="26" t="s">
        <v>37</v>
      </c>
      <c r="B49" s="17">
        <v>1072</v>
      </c>
      <c r="C49" s="13">
        <v>47241.01836</v>
      </c>
      <c r="D49" s="13">
        <v>32098.07307</v>
      </c>
      <c r="E49" s="13">
        <f t="shared" si="0"/>
        <v>44068.11414179105</v>
      </c>
      <c r="F49" s="13">
        <f t="shared" si="1"/>
        <v>29942.23234141791</v>
      </c>
      <c r="H49" s="35"/>
      <c r="I49" s="35"/>
      <c r="J49" s="35"/>
    </row>
    <row r="50" spans="1:9" s="34" customFormat="1" ht="13.5" customHeight="1">
      <c r="A50" s="26" t="s">
        <v>38</v>
      </c>
      <c r="B50" s="17">
        <v>0</v>
      </c>
      <c r="C50" s="13">
        <v>0</v>
      </c>
      <c r="D50" s="13">
        <v>0</v>
      </c>
      <c r="E50" s="13">
        <v>0</v>
      </c>
      <c r="F50" s="13">
        <v>0</v>
      </c>
      <c r="H50" s="35"/>
      <c r="I50" s="35"/>
    </row>
    <row r="51" spans="1:10" s="34" customFormat="1" ht="13.5" customHeight="1">
      <c r="A51" s="26" t="s">
        <v>39</v>
      </c>
      <c r="B51" s="17">
        <v>0</v>
      </c>
      <c r="C51" s="13">
        <v>0</v>
      </c>
      <c r="D51" s="13">
        <v>0</v>
      </c>
      <c r="E51" s="13">
        <v>0</v>
      </c>
      <c r="F51" s="13">
        <v>0</v>
      </c>
      <c r="H51" s="35"/>
      <c r="I51" s="35"/>
      <c r="J51" s="35"/>
    </row>
    <row r="52" spans="1:10" s="34" customFormat="1" ht="13.5" customHeight="1">
      <c r="A52" s="26" t="s">
        <v>40</v>
      </c>
      <c r="B52" s="17">
        <v>1012</v>
      </c>
      <c r="C52" s="13">
        <v>47642.40275</v>
      </c>
      <c r="D52" s="13">
        <v>30288.854190000002</v>
      </c>
      <c r="E52" s="13">
        <f t="shared" si="0"/>
        <v>47077.47307312253</v>
      </c>
      <c r="F52" s="13">
        <f t="shared" si="1"/>
        <v>29929.697816205535</v>
      </c>
      <c r="H52" s="35"/>
      <c r="I52" s="35"/>
      <c r="J52" s="35"/>
    </row>
    <row r="53" spans="1:10" s="34" customFormat="1" ht="13.5" customHeight="1">
      <c r="A53" s="26" t="s">
        <v>41</v>
      </c>
      <c r="B53" s="17">
        <v>0</v>
      </c>
      <c r="C53" s="13">
        <v>0</v>
      </c>
      <c r="D53" s="13">
        <v>0</v>
      </c>
      <c r="E53" s="13">
        <v>0</v>
      </c>
      <c r="F53" s="13">
        <v>0</v>
      </c>
      <c r="H53" s="35"/>
      <c r="I53" s="35"/>
      <c r="J53" s="35"/>
    </row>
    <row r="54" spans="1:10" s="34" customFormat="1" ht="13.5" customHeight="1">
      <c r="A54" s="26" t="s">
        <v>42</v>
      </c>
      <c r="B54" s="17">
        <v>3236</v>
      </c>
      <c r="C54" s="13">
        <v>134448.22873</v>
      </c>
      <c r="D54" s="13">
        <v>96115.1799</v>
      </c>
      <c r="E54" s="13">
        <f t="shared" si="0"/>
        <v>41547.66029975278</v>
      </c>
      <c r="F54" s="13">
        <f t="shared" si="1"/>
        <v>29701.847929542648</v>
      </c>
      <c r="H54" s="35"/>
      <c r="I54" s="35"/>
      <c r="J54" s="35"/>
    </row>
    <row r="55" spans="1:10" s="34" customFormat="1" ht="13.5" customHeight="1">
      <c r="A55" s="26" t="s">
        <v>43</v>
      </c>
      <c r="B55" s="17">
        <v>0</v>
      </c>
      <c r="C55" s="13">
        <v>0</v>
      </c>
      <c r="D55" s="13">
        <v>0</v>
      </c>
      <c r="E55" s="13">
        <v>0</v>
      </c>
      <c r="F55" s="13">
        <v>0</v>
      </c>
      <c r="G55" s="37"/>
      <c r="H55" s="38"/>
      <c r="I55" s="38"/>
      <c r="J55" s="38"/>
    </row>
    <row r="56" spans="1:6" s="34" customFormat="1" ht="13.5" customHeight="1">
      <c r="A56" s="26" t="s">
        <v>44</v>
      </c>
      <c r="B56" s="17">
        <v>109</v>
      </c>
      <c r="C56" s="13">
        <v>5375.17639</v>
      </c>
      <c r="D56" s="13">
        <v>3266.864</v>
      </c>
      <c r="E56" s="13">
        <f t="shared" si="0"/>
        <v>49313.544862385315</v>
      </c>
      <c r="F56" s="13">
        <f t="shared" si="1"/>
        <v>29971.229357798165</v>
      </c>
    </row>
    <row r="57" spans="1:6" s="34" customFormat="1" ht="13.5" customHeight="1">
      <c r="A57" s="43"/>
      <c r="B57" s="44"/>
      <c r="C57" s="45"/>
      <c r="D57" s="45"/>
      <c r="E57" s="45"/>
      <c r="F57" s="45"/>
    </row>
    <row r="58" spans="1:6" s="34" customFormat="1" ht="15.75">
      <c r="A58" s="39"/>
      <c r="B58" s="40"/>
      <c r="C58" s="41"/>
      <c r="D58" s="41"/>
      <c r="E58" s="42"/>
      <c r="F58" s="42"/>
    </row>
    <row r="59" spans="1:6" s="34" customFormat="1" ht="15.75">
      <c r="A59" s="39"/>
      <c r="B59" s="40"/>
      <c r="C59" s="41"/>
      <c r="D59" s="41"/>
      <c r="E59" s="42"/>
      <c r="F59" s="42"/>
    </row>
    <row r="60" spans="1:6" s="34" customFormat="1" ht="15.75">
      <c r="A60" s="39"/>
      <c r="B60" s="40"/>
      <c r="C60" s="41"/>
      <c r="D60" s="41"/>
      <c r="E60" s="42"/>
      <c r="F60" s="42"/>
    </row>
    <row r="61" spans="1:6" s="34" customFormat="1" ht="15.75">
      <c r="A61" s="39"/>
      <c r="B61" s="40"/>
      <c r="C61" s="41"/>
      <c r="D61" s="41"/>
      <c r="E61" s="42"/>
      <c r="F61" s="42"/>
    </row>
    <row r="62" spans="1:6" s="34" customFormat="1" ht="15.75">
      <c r="A62" s="39"/>
      <c r="B62" s="40"/>
      <c r="C62" s="41"/>
      <c r="D62" s="41"/>
      <c r="E62" s="42"/>
      <c r="F62" s="42"/>
    </row>
    <row r="63" spans="1:6" ht="12.75">
      <c r="A63" s="27"/>
      <c r="B63" s="3"/>
      <c r="C63" s="5"/>
      <c r="D63" s="5"/>
      <c r="E63" s="2"/>
      <c r="F63" s="2"/>
    </row>
    <row r="64" spans="1:6" ht="12.75">
      <c r="A64" s="27"/>
      <c r="B64" s="3"/>
      <c r="C64" s="5"/>
      <c r="D64" s="5"/>
      <c r="E64" s="2"/>
      <c r="F64" s="2"/>
    </row>
    <row r="65" spans="1:6" ht="12.75">
      <c r="A65" s="27"/>
      <c r="B65" s="3"/>
      <c r="C65" s="5"/>
      <c r="D65" s="5"/>
      <c r="E65" s="2"/>
      <c r="F65" s="2"/>
    </row>
    <row r="66" spans="1:6" ht="12.75">
      <c r="A66" s="27"/>
      <c r="B66" s="3"/>
      <c r="C66" s="5"/>
      <c r="D66" s="5"/>
      <c r="E66" s="2"/>
      <c r="F66" s="2"/>
    </row>
    <row r="67" spans="1:6" ht="12.75">
      <c r="A67" s="27"/>
      <c r="B67" s="3"/>
      <c r="C67" s="5"/>
      <c r="D67" s="5"/>
      <c r="E67" s="2"/>
      <c r="F67" s="2"/>
    </row>
    <row r="68" spans="1:6" ht="12.75">
      <c r="A68" s="27"/>
      <c r="B68" s="3"/>
      <c r="C68" s="5"/>
      <c r="D68" s="5"/>
      <c r="E68" s="2"/>
      <c r="F68" s="2"/>
    </row>
    <row r="69" spans="1:6" ht="12.75">
      <c r="A69" s="27"/>
      <c r="B69" s="3"/>
      <c r="C69" s="5"/>
      <c r="D69" s="5"/>
      <c r="E69" s="2"/>
      <c r="F69" s="2"/>
    </row>
    <row r="70" spans="1:6" ht="12.75">
      <c r="A70" s="27"/>
      <c r="B70" s="3"/>
      <c r="C70" s="5"/>
      <c r="D70" s="5"/>
      <c r="E70" s="2"/>
      <c r="F70" s="2"/>
    </row>
    <row r="71" spans="1:6" ht="12.75">
      <c r="A71" s="27"/>
      <c r="B71" s="3"/>
      <c r="C71" s="5"/>
      <c r="D71" s="5"/>
      <c r="E71" s="2"/>
      <c r="F71" s="2"/>
    </row>
    <row r="72" spans="1:6" ht="12.75">
      <c r="A72" s="27"/>
      <c r="B72" s="3"/>
      <c r="C72" s="5"/>
      <c r="D72" s="5"/>
      <c r="E72" s="2"/>
      <c r="F72" s="2"/>
    </row>
    <row r="73" spans="1:6" ht="12.75">
      <c r="A73" s="27"/>
      <c r="B73" s="3"/>
      <c r="C73" s="5"/>
      <c r="D73" s="5"/>
      <c r="E73" s="2"/>
      <c r="F73" s="2"/>
    </row>
    <row r="74" spans="5:6" ht="12">
      <c r="E74" s="7"/>
      <c r="F74" s="7"/>
    </row>
    <row r="75" spans="5:6" ht="12">
      <c r="E75" s="7"/>
      <c r="F75" s="7"/>
    </row>
    <row r="76" spans="5:6" ht="12">
      <c r="E76" s="7"/>
      <c r="F76" s="7"/>
    </row>
    <row r="77" spans="5:6" ht="12">
      <c r="E77" s="7"/>
      <c r="F77" s="7"/>
    </row>
  </sheetData>
  <sheetProtection/>
  <mergeCells count="10">
    <mergeCell ref="A10:A12"/>
    <mergeCell ref="C10:C12"/>
    <mergeCell ref="D10:D12"/>
    <mergeCell ref="B10:B12"/>
    <mergeCell ref="A1:F1"/>
    <mergeCell ref="E9:F9"/>
    <mergeCell ref="A8:F8"/>
    <mergeCell ref="E10:F10"/>
    <mergeCell ref="A6:F6"/>
    <mergeCell ref="E12:F12"/>
  </mergeCells>
  <printOptions horizontalCentered="1"/>
  <pageMargins left="0.984251968503937" right="0" top="0" bottom="0.5905511811023623" header="0" footer="0"/>
  <pageSetup fitToHeight="1" fitToWidth="1" horizontalDpi="300" verticalDpi="3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2014-04-21T16:23:17Z</cp:lastPrinted>
  <dcterms:created xsi:type="dcterms:W3CDTF">2004-01-22T15:00:06Z</dcterms:created>
  <dcterms:modified xsi:type="dcterms:W3CDTF">2014-07-07T22:52:14Z</dcterms:modified>
  <cp:category/>
  <cp:version/>
  <cp:contentType/>
  <cp:contentStatus/>
</cp:coreProperties>
</file>