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175" activeTab="0"/>
  </bookViews>
  <sheets>
    <sheet name="4.5.2 2013" sheetId="1" r:id="rId1"/>
  </sheets>
  <definedNames>
    <definedName name="_Regression_Int" localSheetId="0" hidden="1">1</definedName>
    <definedName name="A_IMPRESIÓN_IM">'4.5.2 2013'!$A$1:$F$58</definedName>
    <definedName name="_xlnm.Print_Area" localSheetId="0">'4.5.2 2013'!$A$1:$F$57</definedName>
    <definedName name="Imprimir_área_IM" localSheetId="0">'4.5.2 2013'!$A$1:$F$58</definedName>
  </definedNames>
  <calcPr fullCalcOnLoad="1"/>
</workbook>
</file>

<file path=xl/sharedStrings.xml><?xml version="1.0" encoding="utf-8"?>
<sst xmlns="http://schemas.openxmlformats.org/spreadsheetml/2006/main" count="55" uniqueCount="52">
  <si>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</si>
  <si>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</si>
  <si>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</si>
  <si>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</si>
  <si>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</si>
  <si>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</si>
  <si>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</si>
  <si>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</si>
  <si>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</si>
  <si>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</si>
  <si>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</si>
  <si>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</si>
  <si>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</si>
  <si>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</si>
  <si>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</si>
  <si>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</si>
  <si>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</si>
  <si>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</si>
  <si>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</si>
  <si>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</si>
  <si>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</si>
  <si>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</si>
  <si>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</si>
  <si>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</si>
  <si>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</si>
  <si>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</si>
  <si>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</si>
  <si>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</si>
  <si>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</si>
  <si>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</si>
  <si>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</si>
  <si>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</si>
  <si>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</si>
  <si>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</si>
  <si>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</si>
  <si>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</si>
  <si>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</si>
  <si>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</si>
  <si>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</si>
  <si>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</si>
  <si>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</si>
  <si>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</si>
  <si>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</si>
  <si>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</si>
  <si>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</si>
  <si>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</si>
  <si>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Anuario Estadístico 2013</t>
  </si>
  <si>
    <t>Estados</t>
  </si>
  <si>
    <t>( Pesos )</t>
  </si>
  <si>
    <t>4.5.2 Préstamos Ordinarios Exclusivos para Pensionados por Entidad Federativa 
(Miles de Pesos)</t>
  </si>
  <si>
    <t>0</t>
  </si>
  <si>
    <t>0.0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</si>
</sst>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  <numFmt numFmtId="175" formatCode="_-* #,##0.000_-;\-* #,##0.000_-;_-* &quot;-&quot;??_-;_-@_-"/>
    <numFmt numFmtId="176" formatCode="#,##0.0_ ;\-#,##0.0\ "/>
    <numFmt numFmtId="177" formatCode="_-* #,##0.0000_-;\-* #,##0.0000_-;_-* &quot;-&quot;??_-;_-@_-"/>
  </numFmts>
  <fonts count="5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9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169" fontId="1" fillId="0" borderId="0" xfId="48" applyNumberFormat="1" applyFont="1" applyAlignment="1">
      <alignment/>
    </xf>
    <xf numFmtId="169" fontId="0" fillId="0" borderId="0" xfId="48" applyNumberFormat="1" applyFont="1" applyAlignment="1">
      <alignment/>
    </xf>
    <xf numFmtId="169" fontId="0" fillId="0" borderId="0" xfId="48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48" applyNumberFormat="1" applyFont="1" applyBorder="1" applyAlignment="1">
      <alignment/>
    </xf>
    <xf numFmtId="169" fontId="5" fillId="0" borderId="0" xfId="48" applyNumberFormat="1" applyFont="1" applyBorder="1" applyAlignment="1">
      <alignment/>
    </xf>
    <xf numFmtId="169" fontId="5" fillId="0" borderId="0" xfId="48" applyNumberFormat="1" applyFont="1" applyBorder="1" applyAlignment="1" applyProtection="1">
      <alignment/>
      <protection/>
    </xf>
    <xf numFmtId="3" fontId="4" fillId="0" borderId="0" xfId="48" applyNumberFormat="1" applyFont="1" applyBorder="1" applyAlignment="1" applyProtection="1">
      <alignment/>
      <protection/>
    </xf>
    <xf numFmtId="169" fontId="4" fillId="0" borderId="0" xfId="48" applyNumberFormat="1" applyFont="1" applyBorder="1" applyAlignment="1" applyProtection="1">
      <alignment/>
      <protection/>
    </xf>
    <xf numFmtId="3" fontId="5" fillId="0" borderId="0" xfId="48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3" fontId="4" fillId="0" borderId="0" xfId="48" applyNumberFormat="1" applyFont="1" applyBorder="1" applyAlignment="1" applyProtection="1">
      <alignment/>
      <protection/>
    </xf>
    <xf numFmtId="169" fontId="4" fillId="0" borderId="0" xfId="48" applyNumberFormat="1" applyFont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0" borderId="0" xfId="48" applyNumberFormat="1" applyFont="1" applyBorder="1" applyAlignment="1">
      <alignment/>
    </xf>
    <xf numFmtId="169" fontId="1" fillId="0" borderId="0" xfId="48" applyNumberFormat="1" applyFont="1" applyBorder="1" applyAlignment="1">
      <alignment/>
    </xf>
    <xf numFmtId="169" fontId="7" fillId="0" borderId="0" xfId="48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3" fontId="5" fillId="0" borderId="10" xfId="48" applyNumberFormat="1" applyFont="1" applyBorder="1" applyAlignment="1" applyProtection="1">
      <alignment/>
      <protection/>
    </xf>
    <xf numFmtId="169" fontId="5" fillId="0" borderId="10" xfId="48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9" fontId="1" fillId="0" borderId="0" xfId="48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169" fontId="7" fillId="0" borderId="10" xfId="48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right"/>
    </xf>
    <xf numFmtId="169" fontId="7" fillId="0" borderId="11" xfId="48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9" fontId="7" fillId="0" borderId="10" xfId="48" applyNumberFormat="1" applyFont="1" applyFill="1" applyBorder="1" applyAlignment="1" applyProtection="1">
      <alignment horizontal="center" vertical="center"/>
      <protection/>
    </xf>
    <xf numFmtId="169" fontId="7" fillId="0" borderId="0" xfId="48" applyNumberFormat="1" applyFont="1" applyFill="1" applyBorder="1" applyAlignment="1" applyProtection="1">
      <alignment horizontal="center" vertical="center"/>
      <protection/>
    </xf>
    <xf numFmtId="169" fontId="7" fillId="0" borderId="11" xfId="48" applyNumberFormat="1" applyFont="1" applyFill="1" applyBorder="1" applyAlignment="1" applyProtection="1">
      <alignment horizontal="center" vertical="center"/>
      <protection/>
    </xf>
    <xf numFmtId="3" fontId="7" fillId="0" borderId="10" xfId="48" applyNumberFormat="1" applyFont="1" applyFill="1" applyBorder="1" applyAlignment="1" applyProtection="1">
      <alignment horizontal="center" vertical="center" wrapText="1"/>
      <protection/>
    </xf>
    <xf numFmtId="3" fontId="7" fillId="0" borderId="0" xfId="48" applyNumberFormat="1" applyFont="1" applyFill="1" applyBorder="1" applyAlignment="1" applyProtection="1">
      <alignment horizontal="center" vertical="center" wrapText="1"/>
      <protection/>
    </xf>
    <xf numFmtId="3" fontId="7" fillId="0" borderId="11" xfId="48" applyNumberFormat="1" applyFont="1" applyFill="1" applyBorder="1" applyAlignment="1" applyProtection="1">
      <alignment horizontal="center" vertical="center" wrapText="1"/>
      <protection/>
    </xf>
    <xf numFmtId="49" fontId="5" fillId="0" borderId="0" xfId="48" applyNumberFormat="1" applyFont="1" applyBorder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0</xdr:rowOff>
    </xdr:from>
    <xdr:to>
      <xdr:col>5</xdr:col>
      <xdr:colOff>1504950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382000" y="0"/>
          <a:ext cx="2200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81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7"/>
  <sheetViews>
    <sheetView showGridLines="0" showZeros="0" tabSelected="1" zoomScale="90" zoomScaleNormal="90" zoomScaleSheetLayoutView="80" zoomScalePageLayoutView="0" workbookViewId="0" topLeftCell="A1">
      <selection activeCell="A8" sqref="A8:F8"/>
    </sheetView>
  </sheetViews>
  <sheetFormatPr defaultColWidth="5.625" defaultRowHeight="12.75"/>
  <cols>
    <col min="1" max="1" width="35.125" style="33" customWidth="1"/>
    <col min="2" max="2" width="15.875" style="10" customWidth="1"/>
    <col min="3" max="3" width="24.625" style="12" customWidth="1"/>
    <col min="4" max="4" width="23.125" style="12" customWidth="1"/>
    <col min="5" max="5" width="20.375" style="12" customWidth="1"/>
    <col min="6" max="6" width="20.00390625" style="12" customWidth="1"/>
    <col min="7" max="7" width="24.75390625" style="0" customWidth="1"/>
    <col min="8" max="11" width="5.625" style="0" customWidth="1"/>
    <col min="12" max="12" width="16.625" style="0" customWidth="1"/>
  </cols>
  <sheetData>
    <row r="1" spans="1:12" ht="15.75" customHeight="1">
      <c r="A1" s="41"/>
      <c r="B1" s="41"/>
      <c r="C1" s="41"/>
      <c r="D1" s="41"/>
      <c r="E1" s="41"/>
      <c r="F1" s="41"/>
      <c r="L1" s="1"/>
    </row>
    <row r="2" spans="1:12" ht="15.75" customHeight="1">
      <c r="A2" s="28"/>
      <c r="B2" s="14"/>
      <c r="C2" s="14"/>
      <c r="D2" s="14"/>
      <c r="E2" s="14"/>
      <c r="F2" s="14"/>
      <c r="L2" s="1"/>
    </row>
    <row r="3" spans="1:12" ht="15.75" customHeight="1">
      <c r="A3" s="28"/>
      <c r="B3" s="14"/>
      <c r="C3" s="14"/>
      <c r="D3" s="14"/>
      <c r="E3" s="14"/>
      <c r="F3" s="14"/>
      <c r="L3" s="1"/>
    </row>
    <row r="4" spans="1:12" ht="15.75" customHeight="1">
      <c r="A4" s="28"/>
      <c r="B4" s="14"/>
      <c r="C4" s="14"/>
      <c r="D4" s="14"/>
      <c r="E4" s="14"/>
      <c r="F4" s="14"/>
      <c r="L4" s="1"/>
    </row>
    <row r="5" spans="1:12" ht="15.75" customHeight="1">
      <c r="A5" s="28"/>
      <c r="B5" s="14"/>
      <c r="C5" s="14"/>
      <c r="D5" s="14"/>
      <c r="E5" s="14"/>
      <c r="F5" s="14"/>
      <c r="L5" s="1"/>
    </row>
    <row r="6" spans="1:12" ht="17.25" customHeight="1">
      <c r="A6" s="46" t="s">
        <v>46</v>
      </c>
      <c r="B6" s="46"/>
      <c r="C6" s="46"/>
      <c r="D6" s="46"/>
      <c r="E6" s="46"/>
      <c r="F6" s="46"/>
      <c r="G6" s="15"/>
      <c r="L6" s="1"/>
    </row>
    <row r="7" spans="1:12" ht="12.75" customHeight="1">
      <c r="A7" s="28"/>
      <c r="B7" s="14"/>
      <c r="C7" s="14"/>
      <c r="D7" s="14"/>
      <c r="E7" s="14"/>
      <c r="F7" s="14"/>
      <c r="L7" s="1"/>
    </row>
    <row r="8" spans="1:6" ht="38.25" customHeight="1">
      <c r="A8" s="43" t="s">
        <v>49</v>
      </c>
      <c r="B8" s="44"/>
      <c r="C8" s="44"/>
      <c r="D8" s="44"/>
      <c r="E8" s="44"/>
      <c r="F8" s="44"/>
    </row>
    <row r="9" spans="1:6" ht="12.75" customHeight="1">
      <c r="A9" s="34"/>
      <c r="B9" s="35"/>
      <c r="C9" s="36"/>
      <c r="D9" s="36"/>
      <c r="E9" s="42"/>
      <c r="F9" s="42"/>
    </row>
    <row r="10" spans="1:6" ht="18" customHeight="1">
      <c r="A10" s="48" t="s">
        <v>0</v>
      </c>
      <c r="B10" s="54" t="s">
        <v>45</v>
      </c>
      <c r="C10" s="51" t="s">
        <v>1</v>
      </c>
      <c r="D10" s="51" t="s">
        <v>2</v>
      </c>
      <c r="E10" s="45" t="s">
        <v>3</v>
      </c>
      <c r="F10" s="45"/>
    </row>
    <row r="11" spans="1:6" ht="18" customHeight="1">
      <c r="A11" s="49"/>
      <c r="B11" s="55"/>
      <c r="C11" s="52"/>
      <c r="D11" s="52"/>
      <c r="E11" s="37" t="s">
        <v>4</v>
      </c>
      <c r="F11" s="37" t="s">
        <v>5</v>
      </c>
    </row>
    <row r="12" spans="1:6" ht="18" customHeight="1">
      <c r="A12" s="50"/>
      <c r="B12" s="56"/>
      <c r="C12" s="53"/>
      <c r="D12" s="53"/>
      <c r="E12" s="47" t="s">
        <v>48</v>
      </c>
      <c r="F12" s="47"/>
    </row>
    <row r="13" spans="1:9" s="5" customFormat="1" ht="15" customHeight="1">
      <c r="A13" s="29"/>
      <c r="B13" s="17"/>
      <c r="C13" s="18"/>
      <c r="D13" s="18"/>
      <c r="E13" s="19"/>
      <c r="F13" s="19"/>
      <c r="I13" s="6"/>
    </row>
    <row r="14" spans="1:9" s="5" customFormat="1" ht="15" customHeight="1">
      <c r="A14" s="30" t="s">
        <v>6</v>
      </c>
      <c r="B14" s="25">
        <f>B16+B25</f>
        <v>33050</v>
      </c>
      <c r="C14" s="26">
        <f>C16+C25</f>
        <v>857150.8</v>
      </c>
      <c r="D14" s="26">
        <f>D16+D25</f>
        <v>802796.8944999999</v>
      </c>
      <c r="E14" s="26">
        <f>+C14*1000/B14</f>
        <v>25934.971255673223</v>
      </c>
      <c r="F14" s="26">
        <f>+D14*1000/B14</f>
        <v>24290.375022692886</v>
      </c>
      <c r="G14" s="27"/>
      <c r="I14" s="6"/>
    </row>
    <row r="15" spans="1:9" s="5" customFormat="1" ht="15" customHeight="1">
      <c r="A15" s="30"/>
      <c r="B15" s="20"/>
      <c r="C15" s="21"/>
      <c r="D15" s="21"/>
      <c r="E15" s="21"/>
      <c r="F15" s="21"/>
      <c r="I15" s="6"/>
    </row>
    <row r="16" spans="1:6" s="5" customFormat="1" ht="13.5" customHeight="1">
      <c r="A16" s="30" t="s">
        <v>7</v>
      </c>
      <c r="B16" s="20">
        <f>SUM(B17:B21)</f>
        <v>9419</v>
      </c>
      <c r="C16" s="21">
        <f>SUM(C17:C21)</f>
        <v>244223.94999999998</v>
      </c>
      <c r="D16" s="21">
        <f>SUM(D17:D21)</f>
        <v>221967.92293</v>
      </c>
      <c r="E16" s="21">
        <f>+C16*1000/B16</f>
        <v>25928.861874933642</v>
      </c>
      <c r="F16" s="21">
        <f>+D16*1000/B16</f>
        <v>23565.975467671728</v>
      </c>
    </row>
    <row r="17" spans="1:9" ht="13.5" customHeight="1">
      <c r="A17" s="31" t="s">
        <v>8</v>
      </c>
      <c r="B17" s="23"/>
      <c r="C17" s="21"/>
      <c r="D17" s="24"/>
      <c r="E17" s="21"/>
      <c r="F17" s="21"/>
      <c r="I17" s="2"/>
    </row>
    <row r="18" spans="1:9" ht="13.5" customHeight="1">
      <c r="A18" s="31" t="s">
        <v>9</v>
      </c>
      <c r="B18" s="23">
        <v>2599</v>
      </c>
      <c r="C18" s="19">
        <v>67375.4</v>
      </c>
      <c r="D18" s="24">
        <v>60055.5472</v>
      </c>
      <c r="E18" s="19">
        <f>+C18*1000/B18</f>
        <v>25923.585994613313</v>
      </c>
      <c r="F18" s="19">
        <f>+D18*1000/B18</f>
        <v>23107.174759522895</v>
      </c>
      <c r="I18" s="2"/>
    </row>
    <row r="19" spans="1:9" ht="13.5" customHeight="1">
      <c r="A19" s="31" t="s">
        <v>10</v>
      </c>
      <c r="B19" s="23">
        <v>2805</v>
      </c>
      <c r="C19" s="19">
        <v>72761.45</v>
      </c>
      <c r="D19" s="24">
        <v>65989.54771000001</v>
      </c>
      <c r="E19" s="19">
        <f>+C19*1000/B19</f>
        <v>25939.910873440283</v>
      </c>
      <c r="F19" s="19">
        <f>+D19*1000/B19</f>
        <v>23525.68545811052</v>
      </c>
      <c r="I19" s="2"/>
    </row>
    <row r="20" spans="1:9" ht="13.5" customHeight="1">
      <c r="A20" s="31" t="s">
        <v>11</v>
      </c>
      <c r="B20" s="23">
        <v>2483</v>
      </c>
      <c r="C20" s="19">
        <v>64370.25</v>
      </c>
      <c r="D20" s="24">
        <v>61009.04759000001</v>
      </c>
      <c r="E20" s="19">
        <f>+C20*1000/B20</f>
        <v>25924.38582360048</v>
      </c>
      <c r="F20" s="19">
        <f>+D20*1000/B20</f>
        <v>24570.699794603308</v>
      </c>
      <c r="I20" s="2"/>
    </row>
    <row r="21" spans="1:6" ht="13.5" customHeight="1">
      <c r="A21" s="31" t="s">
        <v>12</v>
      </c>
      <c r="B21" s="23">
        <v>1532</v>
      </c>
      <c r="C21" s="19">
        <v>39716.85</v>
      </c>
      <c r="D21" s="24">
        <v>34913.78043</v>
      </c>
      <c r="E21" s="19">
        <f>+C21*1000/B21</f>
        <v>25924.83681462141</v>
      </c>
      <c r="F21" s="19">
        <f>+D21*1000/B21</f>
        <v>22789.673909921672</v>
      </c>
    </row>
    <row r="22" spans="1:9" s="5" customFormat="1" ht="13.5" customHeight="1">
      <c r="A22" s="29"/>
      <c r="B22" s="16"/>
      <c r="C22" s="21"/>
      <c r="D22" s="19"/>
      <c r="E22" s="21"/>
      <c r="F22" s="21"/>
      <c r="I22" s="6"/>
    </row>
    <row r="23" spans="1:6" s="7" customFormat="1" ht="13.5" customHeight="1">
      <c r="A23" s="31" t="s">
        <v>13</v>
      </c>
      <c r="B23" s="57" t="s">
        <v>50</v>
      </c>
      <c r="C23" s="57" t="s">
        <v>51</v>
      </c>
      <c r="D23" s="57" t="s">
        <v>51</v>
      </c>
      <c r="E23" s="57" t="s">
        <v>51</v>
      </c>
      <c r="F23" s="57" t="s">
        <v>51</v>
      </c>
    </row>
    <row r="24" spans="1:10" s="5" customFormat="1" ht="13.5" customHeight="1">
      <c r="A24" s="29"/>
      <c r="B24" s="22"/>
      <c r="C24" s="19"/>
      <c r="D24" s="19"/>
      <c r="E24" s="19"/>
      <c r="F24" s="19"/>
      <c r="I24" s="6"/>
      <c r="J24" s="6"/>
    </row>
    <row r="25" spans="1:10" s="5" customFormat="1" ht="13.5" customHeight="1">
      <c r="A25" s="30" t="s">
        <v>47</v>
      </c>
      <c r="B25" s="25">
        <f>SUM(B26:B56)</f>
        <v>23631</v>
      </c>
      <c r="C25" s="26">
        <f>SUM(C26:C56)</f>
        <v>612926.8500000001</v>
      </c>
      <c r="D25" s="26">
        <f>SUM(D26:D56)</f>
        <v>580828.9715699999</v>
      </c>
      <c r="E25" s="26">
        <f aca="true" t="shared" si="0" ref="E25:E56">+C25*1000/B25</f>
        <v>25937.406372984642</v>
      </c>
      <c r="F25" s="26">
        <f aca="true" t="shared" si="1" ref="F25:F56">+D25*1000/B25</f>
        <v>24579.11098006855</v>
      </c>
      <c r="G25" s="27"/>
      <c r="I25" s="6"/>
      <c r="J25" s="6"/>
    </row>
    <row r="26" spans="1:10" ht="13.5" customHeight="1">
      <c r="A26" s="31" t="s">
        <v>14</v>
      </c>
      <c r="B26" s="23">
        <v>439</v>
      </c>
      <c r="C26" s="19">
        <v>11352.6</v>
      </c>
      <c r="D26" s="24">
        <v>10630.86271</v>
      </c>
      <c r="E26" s="19">
        <f t="shared" si="0"/>
        <v>25860.13667425968</v>
      </c>
      <c r="F26" s="19">
        <f t="shared" si="1"/>
        <v>24216.088177676535</v>
      </c>
      <c r="I26" s="2"/>
      <c r="J26" s="2"/>
    </row>
    <row r="27" spans="1:10" ht="13.5" customHeight="1">
      <c r="A27" s="31" t="s">
        <v>15</v>
      </c>
      <c r="B27" s="23">
        <v>589</v>
      </c>
      <c r="C27" s="19">
        <v>15260.65</v>
      </c>
      <c r="D27" s="24">
        <v>14424.766889999999</v>
      </c>
      <c r="E27" s="19">
        <f t="shared" si="0"/>
        <v>25909.422750424448</v>
      </c>
      <c r="F27" s="19">
        <f t="shared" si="1"/>
        <v>24490.26636672326</v>
      </c>
      <c r="I27" s="2"/>
      <c r="J27" s="2"/>
    </row>
    <row r="28" spans="1:10" ht="13.5" customHeight="1">
      <c r="A28" s="31" t="s">
        <v>16</v>
      </c>
      <c r="B28" s="23">
        <v>475</v>
      </c>
      <c r="C28" s="19">
        <v>12342.7</v>
      </c>
      <c r="D28" s="24">
        <v>11543.38502</v>
      </c>
      <c r="E28" s="19">
        <f t="shared" si="0"/>
        <v>25984.63157894737</v>
      </c>
      <c r="F28" s="19">
        <f t="shared" si="1"/>
        <v>24301.8632</v>
      </c>
      <c r="I28" s="2"/>
      <c r="J28" s="2"/>
    </row>
    <row r="29" spans="1:10" ht="13.5" customHeight="1">
      <c r="A29" s="31" t="s">
        <v>17</v>
      </c>
      <c r="B29" s="23">
        <v>415</v>
      </c>
      <c r="C29" s="19">
        <v>10785</v>
      </c>
      <c r="D29" s="24">
        <v>10616.565789999999</v>
      </c>
      <c r="E29" s="19">
        <f t="shared" si="0"/>
        <v>25987.951807228917</v>
      </c>
      <c r="F29" s="19">
        <f t="shared" si="1"/>
        <v>25582.086240963854</v>
      </c>
      <c r="I29" s="2"/>
      <c r="J29" s="2"/>
    </row>
    <row r="30" spans="1:10" ht="13.5" customHeight="1">
      <c r="A30" s="31" t="s">
        <v>18</v>
      </c>
      <c r="B30" s="23">
        <v>1015</v>
      </c>
      <c r="C30" s="19">
        <v>26295.1</v>
      </c>
      <c r="D30" s="24">
        <v>25184.400739999997</v>
      </c>
      <c r="E30" s="19">
        <f t="shared" si="0"/>
        <v>25906.50246305419</v>
      </c>
      <c r="F30" s="19">
        <f t="shared" si="1"/>
        <v>24812.21747783251</v>
      </c>
      <c r="I30" s="2"/>
      <c r="J30" s="2"/>
    </row>
    <row r="31" spans="1:10" ht="13.5" customHeight="1">
      <c r="A31" s="31" t="s">
        <v>19</v>
      </c>
      <c r="B31" s="23">
        <v>276</v>
      </c>
      <c r="C31" s="19">
        <v>7155.65</v>
      </c>
      <c r="D31" s="24">
        <v>6504.79866</v>
      </c>
      <c r="E31" s="19">
        <f t="shared" si="0"/>
        <v>25926.268115942028</v>
      </c>
      <c r="F31" s="19">
        <f t="shared" si="1"/>
        <v>23568.111086956524</v>
      </c>
      <c r="I31" s="2"/>
      <c r="J31" s="2"/>
    </row>
    <row r="32" spans="1:10" ht="13.5" customHeight="1">
      <c r="A32" s="31" t="s">
        <v>20</v>
      </c>
      <c r="B32" s="23">
        <v>802</v>
      </c>
      <c r="C32" s="19">
        <v>20814.5</v>
      </c>
      <c r="D32" s="24">
        <v>20108.71629</v>
      </c>
      <c r="E32" s="19">
        <f t="shared" si="0"/>
        <v>25953.241895261846</v>
      </c>
      <c r="F32" s="19">
        <f t="shared" si="1"/>
        <v>25073.21233167082</v>
      </c>
      <c r="I32" s="2"/>
      <c r="J32" s="2"/>
    </row>
    <row r="33" spans="1:10" ht="13.5" customHeight="1">
      <c r="A33" s="31" t="s">
        <v>21</v>
      </c>
      <c r="B33" s="23">
        <v>894</v>
      </c>
      <c r="C33" s="19">
        <v>23148.05</v>
      </c>
      <c r="D33" s="24">
        <v>21450.846110000002</v>
      </c>
      <c r="E33" s="19">
        <f t="shared" si="0"/>
        <v>25892.673378076062</v>
      </c>
      <c r="F33" s="19">
        <f t="shared" si="1"/>
        <v>23994.23502237137</v>
      </c>
      <c r="I33" s="2"/>
      <c r="J33" s="2"/>
    </row>
    <row r="34" spans="1:10" ht="13.5" customHeight="1">
      <c r="A34" s="31" t="s">
        <v>22</v>
      </c>
      <c r="B34" s="23">
        <v>701</v>
      </c>
      <c r="C34" s="19">
        <v>18155.95</v>
      </c>
      <c r="D34" s="24">
        <v>16746.121890000002</v>
      </c>
      <c r="E34" s="19">
        <f t="shared" si="0"/>
        <v>25900.071326676178</v>
      </c>
      <c r="F34" s="19">
        <f t="shared" si="1"/>
        <v>23888.904265335237</v>
      </c>
      <c r="I34" s="2"/>
      <c r="J34" s="2"/>
    </row>
    <row r="35" spans="1:10" ht="13.5" customHeight="1">
      <c r="A35" s="31" t="s">
        <v>23</v>
      </c>
      <c r="B35" s="23">
        <v>793</v>
      </c>
      <c r="C35" s="19">
        <v>20586.4</v>
      </c>
      <c r="D35" s="24">
        <v>19517.0017</v>
      </c>
      <c r="E35" s="19">
        <f t="shared" si="0"/>
        <v>25960.15132408575</v>
      </c>
      <c r="F35" s="19">
        <f t="shared" si="1"/>
        <v>24611.603656998737</v>
      </c>
      <c r="I35" s="2"/>
      <c r="J35" s="2"/>
    </row>
    <row r="36" spans="1:10" ht="13.5" customHeight="1">
      <c r="A36" s="31" t="s">
        <v>24</v>
      </c>
      <c r="B36" s="23">
        <v>1309</v>
      </c>
      <c r="C36" s="19">
        <v>34013.4</v>
      </c>
      <c r="D36" s="24">
        <v>32685.113370000003</v>
      </c>
      <c r="E36" s="19">
        <f t="shared" si="0"/>
        <v>25984.262796027502</v>
      </c>
      <c r="F36" s="19">
        <f t="shared" si="1"/>
        <v>24969.528930481283</v>
      </c>
      <c r="I36" s="2"/>
      <c r="J36" s="2"/>
    </row>
    <row r="37" spans="1:10" ht="13.5" customHeight="1">
      <c r="A37" s="31" t="s">
        <v>25</v>
      </c>
      <c r="B37" s="23">
        <v>706</v>
      </c>
      <c r="C37" s="19">
        <v>18293.85</v>
      </c>
      <c r="D37" s="24">
        <v>17749.992420000002</v>
      </c>
      <c r="E37" s="19">
        <f t="shared" si="0"/>
        <v>25911.96883852691</v>
      </c>
      <c r="F37" s="19">
        <f t="shared" si="1"/>
        <v>25141.632322946178</v>
      </c>
      <c r="I37" s="2"/>
      <c r="J37" s="2"/>
    </row>
    <row r="38" spans="1:10" ht="13.5" customHeight="1">
      <c r="A38" s="31" t="s">
        <v>26</v>
      </c>
      <c r="B38" s="23">
        <v>1127</v>
      </c>
      <c r="C38" s="19">
        <v>29236.9</v>
      </c>
      <c r="D38" s="24">
        <v>27164.067850000003</v>
      </c>
      <c r="E38" s="19">
        <f t="shared" si="0"/>
        <v>25942.236024844722</v>
      </c>
      <c r="F38" s="19">
        <f t="shared" si="1"/>
        <v>24102.98833185448</v>
      </c>
      <c r="I38" s="2"/>
      <c r="J38" s="2"/>
    </row>
    <row r="39" spans="1:10" ht="13.5" customHeight="1">
      <c r="A39" s="31" t="s">
        <v>27</v>
      </c>
      <c r="B39" s="23">
        <v>1855</v>
      </c>
      <c r="C39" s="19">
        <v>48069</v>
      </c>
      <c r="D39" s="24">
        <v>45083.631310000004</v>
      </c>
      <c r="E39" s="19">
        <f t="shared" si="0"/>
        <v>25913.20754716981</v>
      </c>
      <c r="F39" s="19">
        <f t="shared" si="1"/>
        <v>24303.844371967658</v>
      </c>
      <c r="I39" s="2"/>
      <c r="J39" s="2"/>
    </row>
    <row r="40" spans="1:10" ht="13.5" customHeight="1">
      <c r="A40" s="31" t="s">
        <v>28</v>
      </c>
      <c r="B40" s="23">
        <v>935</v>
      </c>
      <c r="C40" s="19">
        <v>24250.55</v>
      </c>
      <c r="D40" s="24">
        <v>22642.15019</v>
      </c>
      <c r="E40" s="19">
        <f t="shared" si="0"/>
        <v>25936.417112299467</v>
      </c>
      <c r="F40" s="19">
        <f t="shared" si="1"/>
        <v>24216.20341176471</v>
      </c>
      <c r="I40" s="2"/>
      <c r="J40" s="2"/>
    </row>
    <row r="41" spans="1:10" ht="13.5" customHeight="1">
      <c r="A41" s="31" t="s">
        <v>29</v>
      </c>
      <c r="B41" s="23">
        <v>675</v>
      </c>
      <c r="C41" s="19">
        <v>17531</v>
      </c>
      <c r="D41" s="24">
        <v>16731.5069</v>
      </c>
      <c r="E41" s="19">
        <f t="shared" si="0"/>
        <v>25971.85185185185</v>
      </c>
      <c r="F41" s="19">
        <f t="shared" si="1"/>
        <v>24787.417629629632</v>
      </c>
      <c r="I41" s="2"/>
      <c r="J41" s="2"/>
    </row>
    <row r="42" spans="1:10" ht="13.5" customHeight="1">
      <c r="A42" s="31" t="s">
        <v>30</v>
      </c>
      <c r="B42" s="23">
        <v>438</v>
      </c>
      <c r="C42" s="19">
        <v>11365.9</v>
      </c>
      <c r="D42" s="24">
        <v>10496.71575</v>
      </c>
      <c r="E42" s="19">
        <f t="shared" si="0"/>
        <v>25949.543378995433</v>
      </c>
      <c r="F42" s="19">
        <f t="shared" si="1"/>
        <v>23965.104452054795</v>
      </c>
      <c r="I42" s="2"/>
      <c r="J42" s="2"/>
    </row>
    <row r="43" spans="1:10" ht="13.5" customHeight="1">
      <c r="A43" s="31" t="s">
        <v>31</v>
      </c>
      <c r="B43" s="23">
        <v>606</v>
      </c>
      <c r="C43" s="19">
        <v>15659.95</v>
      </c>
      <c r="D43" s="24">
        <v>14690.000719999998</v>
      </c>
      <c r="E43" s="19">
        <f t="shared" si="0"/>
        <v>25841.501650165017</v>
      </c>
      <c r="F43" s="19">
        <f t="shared" si="1"/>
        <v>24240.925280528052</v>
      </c>
      <c r="I43" s="2"/>
      <c r="J43" s="2"/>
    </row>
    <row r="44" spans="1:10" ht="13.5" customHeight="1">
      <c r="A44" s="31" t="s">
        <v>32</v>
      </c>
      <c r="B44" s="23">
        <v>1102</v>
      </c>
      <c r="C44" s="19">
        <v>28641.45</v>
      </c>
      <c r="D44" s="24">
        <v>28069.540779999996</v>
      </c>
      <c r="E44" s="19">
        <f t="shared" si="0"/>
        <v>25990.426497277676</v>
      </c>
      <c r="F44" s="19">
        <f t="shared" si="1"/>
        <v>25471.452613430123</v>
      </c>
      <c r="I44" s="2"/>
      <c r="J44" s="2"/>
    </row>
    <row r="45" spans="1:10" ht="13.5" customHeight="1">
      <c r="A45" s="31" t="s">
        <v>33</v>
      </c>
      <c r="B45" s="23">
        <v>806</v>
      </c>
      <c r="C45" s="19">
        <v>20911.45</v>
      </c>
      <c r="D45" s="24">
        <v>20580.60842</v>
      </c>
      <c r="E45" s="19">
        <f t="shared" si="0"/>
        <v>25944.727047146403</v>
      </c>
      <c r="F45" s="19">
        <f t="shared" si="1"/>
        <v>25534.253622828786</v>
      </c>
      <c r="I45" s="2"/>
      <c r="J45" s="2"/>
    </row>
    <row r="46" spans="1:10" ht="13.5" customHeight="1">
      <c r="A46" s="31" t="s">
        <v>34</v>
      </c>
      <c r="B46" s="23">
        <v>460</v>
      </c>
      <c r="C46" s="19">
        <v>11942.7</v>
      </c>
      <c r="D46" s="24">
        <v>11425.337309999999</v>
      </c>
      <c r="E46" s="19">
        <f t="shared" si="0"/>
        <v>25962.391304347828</v>
      </c>
      <c r="F46" s="19">
        <f t="shared" si="1"/>
        <v>24837.689804347825</v>
      </c>
      <c r="I46" s="2"/>
      <c r="J46" s="2"/>
    </row>
    <row r="47" spans="1:10" ht="13.5" customHeight="1">
      <c r="A47" s="31" t="s">
        <v>35</v>
      </c>
      <c r="B47" s="23">
        <v>303</v>
      </c>
      <c r="C47" s="19">
        <v>7864.55</v>
      </c>
      <c r="D47" s="24">
        <v>7471.345590000001</v>
      </c>
      <c r="E47" s="19">
        <f t="shared" si="0"/>
        <v>25955.610561056106</v>
      </c>
      <c r="F47" s="19">
        <f t="shared" si="1"/>
        <v>24657.906237623763</v>
      </c>
      <c r="I47" s="2"/>
      <c r="J47" s="2"/>
    </row>
    <row r="48" spans="1:10" ht="13.5" customHeight="1">
      <c r="A48" s="31" t="s">
        <v>36</v>
      </c>
      <c r="B48" s="23">
        <v>736</v>
      </c>
      <c r="C48" s="19">
        <v>19061.85</v>
      </c>
      <c r="D48" s="24">
        <v>17771.31278</v>
      </c>
      <c r="E48" s="19">
        <f t="shared" si="0"/>
        <v>25899.252717391304</v>
      </c>
      <c r="F48" s="19">
        <f t="shared" si="1"/>
        <v>24145.805407608696</v>
      </c>
      <c r="I48" s="2"/>
      <c r="J48" s="2"/>
    </row>
    <row r="49" spans="1:10" ht="13.5" customHeight="1">
      <c r="A49" s="31" t="s">
        <v>37</v>
      </c>
      <c r="B49" s="23">
        <v>886</v>
      </c>
      <c r="C49" s="19">
        <v>22973.5</v>
      </c>
      <c r="D49" s="24">
        <v>21974.61727</v>
      </c>
      <c r="E49" s="19">
        <f t="shared" si="0"/>
        <v>25929.458239277654</v>
      </c>
      <c r="F49" s="19">
        <f t="shared" si="1"/>
        <v>24802.051094808125</v>
      </c>
      <c r="I49" s="2"/>
      <c r="J49" s="2"/>
    </row>
    <row r="50" spans="1:9" ht="13.5" customHeight="1">
      <c r="A50" s="31" t="s">
        <v>38</v>
      </c>
      <c r="B50" s="23">
        <v>851</v>
      </c>
      <c r="C50" s="19">
        <v>22071.15</v>
      </c>
      <c r="D50" s="24">
        <v>20552.74338</v>
      </c>
      <c r="E50" s="19">
        <f t="shared" si="0"/>
        <v>25935.5464159812</v>
      </c>
      <c r="F50" s="19">
        <f t="shared" si="1"/>
        <v>24151.28481786134</v>
      </c>
      <c r="I50" s="2"/>
    </row>
    <row r="51" spans="1:10" ht="13.5" customHeight="1">
      <c r="A51" s="31" t="s">
        <v>39</v>
      </c>
      <c r="B51" s="23">
        <v>319</v>
      </c>
      <c r="C51" s="19">
        <v>8290.15</v>
      </c>
      <c r="D51" s="24">
        <v>8135.94174</v>
      </c>
      <c r="E51" s="19">
        <f t="shared" si="0"/>
        <v>25987.931034482757</v>
      </c>
      <c r="F51" s="19">
        <f t="shared" si="1"/>
        <v>25504.519561128527</v>
      </c>
      <c r="I51" s="2"/>
      <c r="J51" s="2"/>
    </row>
    <row r="52" spans="1:10" ht="13.5" customHeight="1">
      <c r="A52" s="31" t="s">
        <v>40</v>
      </c>
      <c r="B52" s="23">
        <v>1115</v>
      </c>
      <c r="C52" s="19">
        <v>28979.5</v>
      </c>
      <c r="D52" s="24">
        <v>27016.08705</v>
      </c>
      <c r="E52" s="19">
        <f t="shared" si="0"/>
        <v>25990.582959641255</v>
      </c>
      <c r="F52" s="19">
        <f t="shared" si="1"/>
        <v>24229.67448430493</v>
      </c>
      <c r="I52" s="2"/>
      <c r="J52" s="2"/>
    </row>
    <row r="53" spans="1:10" ht="13.5" customHeight="1">
      <c r="A53" s="31" t="s">
        <v>41</v>
      </c>
      <c r="B53" s="23">
        <v>370</v>
      </c>
      <c r="C53" s="19">
        <v>9539.1</v>
      </c>
      <c r="D53" s="24">
        <v>8982.00166</v>
      </c>
      <c r="E53" s="19">
        <f t="shared" si="0"/>
        <v>25781.35135135135</v>
      </c>
      <c r="F53" s="19">
        <f t="shared" si="1"/>
        <v>24275.680162162163</v>
      </c>
      <c r="I53" s="2"/>
      <c r="J53" s="2"/>
    </row>
    <row r="54" spans="1:10" ht="13.5" customHeight="1">
      <c r="A54" s="31" t="s">
        <v>42</v>
      </c>
      <c r="B54" s="23">
        <v>1387</v>
      </c>
      <c r="C54" s="19">
        <v>35967.3</v>
      </c>
      <c r="D54" s="24">
        <v>33942.311050000004</v>
      </c>
      <c r="E54" s="19">
        <f t="shared" si="0"/>
        <v>25931.723143475127</v>
      </c>
      <c r="F54" s="19">
        <f t="shared" si="1"/>
        <v>24471.745529920696</v>
      </c>
      <c r="I54" s="2"/>
      <c r="J54" s="2"/>
    </row>
    <row r="55" spans="1:10" ht="13.5" customHeight="1">
      <c r="A55" s="31" t="s">
        <v>43</v>
      </c>
      <c r="B55" s="23">
        <v>771</v>
      </c>
      <c r="C55" s="19">
        <v>20020.65</v>
      </c>
      <c r="D55" s="24">
        <v>19168.05474</v>
      </c>
      <c r="E55" s="19">
        <f t="shared" si="0"/>
        <v>25967.120622568094</v>
      </c>
      <c r="F55" s="19">
        <f t="shared" si="1"/>
        <v>24861.290194552526</v>
      </c>
      <c r="G55" s="3"/>
      <c r="H55" s="3"/>
      <c r="I55" s="4"/>
      <c r="J55" s="4"/>
    </row>
    <row r="56" spans="1:6" ht="13.5" customHeight="1">
      <c r="A56" s="31" t="s">
        <v>44</v>
      </c>
      <c r="B56" s="23">
        <v>475</v>
      </c>
      <c r="C56" s="19">
        <v>12346.35</v>
      </c>
      <c r="D56" s="24">
        <v>11768.425489999998</v>
      </c>
      <c r="E56" s="19">
        <f t="shared" si="0"/>
        <v>25992.315789473683</v>
      </c>
      <c r="F56" s="19">
        <f t="shared" si="1"/>
        <v>24775.63261052631</v>
      </c>
    </row>
    <row r="57" spans="1:6" ht="13.5" customHeight="1">
      <c r="A57" s="38"/>
      <c r="B57" s="39"/>
      <c r="C57" s="40"/>
      <c r="D57" s="40"/>
      <c r="E57" s="40"/>
      <c r="F57" s="40"/>
    </row>
    <row r="58" spans="1:6" ht="12.75">
      <c r="A58" s="32"/>
      <c r="B58" s="9"/>
      <c r="C58" s="11"/>
      <c r="D58" s="11"/>
      <c r="E58" s="8"/>
      <c r="F58" s="8"/>
    </row>
    <row r="59" spans="1:6" ht="12.75">
      <c r="A59" s="32"/>
      <c r="B59" s="9"/>
      <c r="C59" s="11"/>
      <c r="D59" s="11"/>
      <c r="E59" s="8"/>
      <c r="F59" s="8"/>
    </row>
    <row r="60" spans="1:6" ht="12.75">
      <c r="A60" s="32"/>
      <c r="B60" s="9"/>
      <c r="C60" s="11"/>
      <c r="D60" s="11"/>
      <c r="E60" s="8"/>
      <c r="F60" s="8"/>
    </row>
    <row r="61" spans="1:6" ht="12.75">
      <c r="A61" s="32"/>
      <c r="B61" s="9"/>
      <c r="C61" s="11"/>
      <c r="D61" s="11"/>
      <c r="E61" s="8"/>
      <c r="F61" s="8"/>
    </row>
    <row r="62" spans="1:6" ht="12.75">
      <c r="A62" s="32"/>
      <c r="B62" s="9"/>
      <c r="C62" s="11"/>
      <c r="D62" s="11"/>
      <c r="E62" s="8"/>
      <c r="F62" s="8"/>
    </row>
    <row r="63" spans="1:6" ht="12.75">
      <c r="A63" s="32"/>
      <c r="B63" s="9"/>
      <c r="C63" s="11"/>
      <c r="D63" s="11"/>
      <c r="E63" s="8"/>
      <c r="F63" s="8"/>
    </row>
    <row r="64" spans="1:6" ht="12.75">
      <c r="A64" s="32"/>
      <c r="B64" s="9"/>
      <c r="C64" s="11"/>
      <c r="D64" s="11"/>
      <c r="E64" s="8"/>
      <c r="F64" s="8"/>
    </row>
    <row r="65" spans="1:6" ht="12.75">
      <c r="A65" s="32"/>
      <c r="B65" s="9"/>
      <c r="C65" s="11"/>
      <c r="D65" s="11"/>
      <c r="E65" s="8"/>
      <c r="F65" s="8"/>
    </row>
    <row r="66" spans="1:6" ht="12.75">
      <c r="A66" s="32"/>
      <c r="B66" s="9"/>
      <c r="C66" s="11"/>
      <c r="D66" s="11"/>
      <c r="E66" s="8"/>
      <c r="F66" s="8"/>
    </row>
    <row r="67" spans="1:6" ht="12.75">
      <c r="A67" s="32"/>
      <c r="B67" s="9"/>
      <c r="C67" s="11"/>
      <c r="D67" s="11"/>
      <c r="E67" s="8"/>
      <c r="F67" s="8"/>
    </row>
    <row r="68" spans="1:6" ht="12.75">
      <c r="A68" s="32"/>
      <c r="B68" s="9"/>
      <c r="C68" s="11"/>
      <c r="D68" s="11"/>
      <c r="E68" s="8"/>
      <c r="F68" s="8"/>
    </row>
    <row r="69" spans="1:6" ht="12.75">
      <c r="A69" s="32"/>
      <c r="B69" s="9"/>
      <c r="C69" s="11"/>
      <c r="D69" s="11"/>
      <c r="E69" s="8"/>
      <c r="F69" s="8"/>
    </row>
    <row r="70" spans="1:6" ht="12.75">
      <c r="A70" s="32"/>
      <c r="B70" s="9"/>
      <c r="C70" s="11"/>
      <c r="D70" s="11"/>
      <c r="E70" s="8"/>
      <c r="F70" s="8"/>
    </row>
    <row r="71" spans="1:6" ht="12.75">
      <c r="A71" s="32"/>
      <c r="B71" s="9"/>
      <c r="C71" s="11"/>
      <c r="D71" s="11"/>
      <c r="E71" s="8"/>
      <c r="F71" s="8"/>
    </row>
    <row r="72" spans="1:6" ht="12.75">
      <c r="A72" s="32"/>
      <c r="B72" s="9"/>
      <c r="C72" s="11"/>
      <c r="D72" s="11"/>
      <c r="E72" s="8"/>
      <c r="F72" s="8"/>
    </row>
    <row r="73" spans="1:6" ht="12.75">
      <c r="A73" s="32"/>
      <c r="B73" s="9"/>
      <c r="C73" s="11"/>
      <c r="D73" s="11"/>
      <c r="E73" s="8"/>
      <c r="F73" s="8"/>
    </row>
    <row r="74" spans="5:6" ht="12">
      <c r="E74" s="13"/>
      <c r="F74" s="13"/>
    </row>
    <row r="75" spans="5:6" ht="12">
      <c r="E75" s="13"/>
      <c r="F75" s="13"/>
    </row>
    <row r="76" spans="5:6" ht="12">
      <c r="E76" s="13"/>
      <c r="F76" s="13"/>
    </row>
    <row r="77" spans="5:6" ht="12">
      <c r="E77" s="13"/>
      <c r="F77" s="13"/>
    </row>
  </sheetData>
  <sheetProtection/>
  <mergeCells count="10">
    <mergeCell ref="A1:F1"/>
    <mergeCell ref="E9:F9"/>
    <mergeCell ref="A8:F8"/>
    <mergeCell ref="E10:F10"/>
    <mergeCell ref="A6:F6"/>
    <mergeCell ref="E12:F12"/>
    <mergeCell ref="A10:A12"/>
    <mergeCell ref="C10:C12"/>
    <mergeCell ref="D10:D12"/>
    <mergeCell ref="B10:B12"/>
  </mergeCells>
  <printOptions horizontalCentered="1"/>
  <pageMargins left="0.984251968503937" right="0" top="0" bottom="0.5905511811023623" header="0" footer="0"/>
  <pageSetup fitToHeight="1" fitToWidth="1" horizontalDpi="300" verticalDpi="3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2014-04-21T16:18:36Z</cp:lastPrinted>
  <dcterms:created xsi:type="dcterms:W3CDTF">2004-01-22T15:00:06Z</dcterms:created>
  <dcterms:modified xsi:type="dcterms:W3CDTF">2014-07-07T22:48:49Z</dcterms:modified>
  <cp:category/>
  <cp:version/>
  <cp:contentType/>
  <cp:contentStatus/>
</cp:coreProperties>
</file>