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5480" windowHeight="11640" activeTab="0"/>
  </bookViews>
  <sheets>
    <sheet name="2.2.3_2013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'2.2.3_2013'!$A$1:$P$54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'2.2.3_2013'!$A$1:$H$53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<sst xmlns="http://schemas.openxmlformats.org/spreadsheetml/2006/main" count="58" uniqueCount="58">
  <si>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</si>
  <si>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</si>
  <si>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</si>
  <si>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</si>
  <si>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</si>
  <si>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</si>
  <si>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</si>
  <si>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</si>
  <si>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</si>
  <si>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</si>
  <si>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</si>
  <si>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</si>
  <si>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</si>
  <si>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</si>
  <si>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</si>
  <si>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</si>
  <si>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</si>
  <si>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</si>
  <si>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</si>
  <si>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</si>
  <si>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</si>
  <si>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</si>
  <si>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</si>
  <si>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</si>
  <si>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</si>
  <si>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</si>
  <si>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</si>
  <si>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</si>
  <si>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</si>
  <si>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</si>
  <si>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</si>
  <si>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</si>
  <si>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</si>
  <si>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</si>
  <si>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</si>
  <si>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</si>
  <si>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</si>
  <si>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</si>
  <si>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</si>
  <si>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</si>
  <si>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</si>
  <si>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</si>
  <si>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</si>
  <si>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</si>
  <si>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</si>
  <si>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</si>
  <si>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</si>
  <si>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Octubre</t>
  </si>
  <si>
    <t>Noviembre</t>
  </si>
  <si>
    <t>Diciembre</t>
  </si>
  <si>
    <t>Suma</t>
  </si>
  <si>
    <t>Aguinaldo</t>
  </si>
  <si>
    <t>Acumulado</t>
  </si>
  <si>
    <t>Baja California Sur</t>
  </si>
  <si>
    <t>Anuario Estadístico 2013</t>
  </si>
  <si>
    <t>2.2.3 Costo de Pensiones Mensuales por Riesgos del Trabajo por Entidad Federativa 
(Miles de Pesos)</t>
  </si>
  <si>
    <t>1/ Incluye únicamente el costo de las Pensiones Ley Anterior, debido a que las Pensiones del Régimen del 10° Transitorio y el Régimen de Cuentas Individuales se pagan a través de montos constitutivos.</t>
  </si>
  <si>
    <t>Área Foránea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</si>
</sst>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_);\(#,##0\)"/>
    <numFmt numFmtId="166" formatCode="#,##0.00_);\(#,##0.00\)"/>
    <numFmt numFmtId="167" formatCode="#,##0.0_);\(#,##0.0\)"/>
    <numFmt numFmtId="168" formatCode="_-* #,##0.0_-;\-* #,##0.0_-;_-* &quot;-&quot;??_-;_-@_-"/>
    <numFmt numFmtId="169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sz val="10"/>
      <name val="Soberana Sans Light"/>
      <family val="3"/>
    </font>
    <font>
      <sz val="14"/>
      <name val="Soberana Sans Light"/>
      <family val="3"/>
    </font>
    <font>
      <b/>
      <sz val="14"/>
      <name val="Soberana Titular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2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 applyAlignment="1" applyProtection="1">
      <alignment horizontal="right"/>
      <protection/>
    </xf>
    <xf numFmtId="0" fontId="6" fillId="0" borderId="0" xfId="52" applyFont="1">
      <alignment/>
      <protection/>
    </xf>
    <xf numFmtId="4" fontId="7" fillId="0" borderId="0" xfId="48" applyNumberFormat="1" applyFont="1" applyAlignment="1">
      <alignment horizontal="center"/>
    </xf>
    <xf numFmtId="164" fontId="3" fillId="0" borderId="0" xfId="48" applyNumberFormat="1" applyFont="1" applyAlignment="1" applyProtection="1">
      <alignment horizontal="right"/>
      <protection/>
    </xf>
    <xf numFmtId="0" fontId="2" fillId="0" borderId="0" xfId="52" applyAlignment="1">
      <alignment horizontal="right"/>
      <protection/>
    </xf>
    <xf numFmtId="0" fontId="5" fillId="0" borderId="0" xfId="52" applyFont="1" applyAlignment="1" applyProtection="1">
      <alignment horizontal="right"/>
      <protection/>
    </xf>
    <xf numFmtId="0" fontId="5" fillId="0" borderId="0" xfId="52" applyFont="1" applyAlignment="1" applyProtection="1">
      <alignment/>
      <protection/>
    </xf>
    <xf numFmtId="0" fontId="9" fillId="0" borderId="0" xfId="52" applyFont="1">
      <alignment/>
      <protection/>
    </xf>
    <xf numFmtId="0" fontId="11" fillId="0" borderId="0" xfId="52" applyFont="1">
      <alignment/>
      <protection/>
    </xf>
    <xf numFmtId="164" fontId="12" fillId="0" borderId="0" xfId="48" applyNumberFormat="1" applyFont="1" applyAlignment="1" applyProtection="1">
      <alignment horizontal="right"/>
      <protection/>
    </xf>
    <xf numFmtId="164" fontId="13" fillId="0" borderId="0" xfId="48" applyNumberFormat="1" applyFont="1" applyAlignment="1" applyProtection="1">
      <alignment horizontal="right"/>
      <protection/>
    </xf>
    <xf numFmtId="164" fontId="13" fillId="0" borderId="0" xfId="52" applyNumberFormat="1" applyFont="1" applyAlignment="1">
      <alignment horizontal="right"/>
      <protection/>
    </xf>
    <xf numFmtId="164" fontId="12" fillId="0" borderId="0" xfId="48" applyNumberFormat="1" applyFont="1" applyBorder="1" applyAlignment="1" applyProtection="1">
      <alignment horizontal="righ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164" fontId="12" fillId="0" borderId="0" xfId="48" applyNumberFormat="1" applyFont="1" applyFill="1" applyBorder="1" applyAlignment="1" applyProtection="1">
      <alignment horizontal="right"/>
      <protection/>
    </xf>
    <xf numFmtId="164" fontId="12" fillId="0" borderId="0" xfId="48" applyNumberFormat="1" applyFont="1" applyFill="1" applyAlignment="1" applyProtection="1">
      <alignment horizontal="right"/>
      <protection/>
    </xf>
    <xf numFmtId="164" fontId="13" fillId="0" borderId="0" xfId="48" applyNumberFormat="1" applyFont="1" applyFill="1" applyAlignment="1" applyProtection="1">
      <alignment horizontal="right"/>
      <protection/>
    </xf>
    <xf numFmtId="0" fontId="14" fillId="0" borderId="10" xfId="52" applyFont="1" applyFill="1" applyBorder="1" applyAlignment="1" applyProtection="1">
      <alignment horizontal="center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13" fillId="0" borderId="0" xfId="52" applyFont="1" applyBorder="1" applyAlignment="1" applyProtection="1">
      <alignment/>
      <protection/>
    </xf>
    <xf numFmtId="4" fontId="12" fillId="0" borderId="0" xfId="48" applyNumberFormat="1" applyFont="1" applyAlignment="1" applyProtection="1">
      <alignment/>
      <protection/>
    </xf>
    <xf numFmtId="4" fontId="12" fillId="0" borderId="0" xfId="48" applyNumberFormat="1" applyFont="1" applyAlignment="1">
      <alignment/>
    </xf>
    <xf numFmtId="4" fontId="13" fillId="0" borderId="0" xfId="48" applyNumberFormat="1" applyFont="1" applyAlignment="1" applyProtection="1">
      <alignment/>
      <protection/>
    </xf>
    <xf numFmtId="4" fontId="13" fillId="0" borderId="0" xfId="52" applyNumberFormat="1" applyFont="1" applyAlignment="1">
      <alignment/>
      <protection/>
    </xf>
    <xf numFmtId="0" fontId="13" fillId="0" borderId="0" xfId="52" applyFont="1" applyAlignment="1" applyProtection="1">
      <alignment/>
      <protection/>
    </xf>
    <xf numFmtId="0" fontId="2" fillId="0" borderId="0" xfId="52" applyAlignment="1">
      <alignment/>
      <protection/>
    </xf>
    <xf numFmtId="0" fontId="13" fillId="0" borderId="0" xfId="52" applyFont="1" applyBorder="1" applyAlignment="1">
      <alignment horizontal="right"/>
      <protection/>
    </xf>
    <xf numFmtId="0" fontId="13" fillId="0" borderId="0" xfId="52" applyFont="1" applyBorder="1" applyAlignment="1" applyProtection="1">
      <alignment horizontal="left" vertical="center" wrapText="1"/>
      <protection/>
    </xf>
    <xf numFmtId="0" fontId="14" fillId="0" borderId="10" xfId="52" applyFont="1" applyFill="1" applyBorder="1" applyAlignment="1" applyProtection="1">
      <alignment horizontal="center" vertical="center"/>
      <protection/>
    </xf>
    <xf numFmtId="167" fontId="13" fillId="0" borderId="0" xfId="52" applyNumberFormat="1" applyFont="1" applyBorder="1" applyAlignment="1" applyProtection="1">
      <alignment horizontal="right"/>
      <protection/>
    </xf>
    <xf numFmtId="4" fontId="13" fillId="0" borderId="0" xfId="48" applyNumberFormat="1" applyFont="1" applyBorder="1" applyAlignment="1">
      <alignment/>
    </xf>
    <xf numFmtId="164" fontId="13" fillId="0" borderId="0" xfId="48" applyNumberFormat="1" applyFont="1" applyBorder="1" applyAlignment="1" applyProtection="1">
      <alignment horizontal="right"/>
      <protection/>
    </xf>
    <xf numFmtId="0" fontId="10" fillId="0" borderId="0" xfId="52" applyFont="1" applyAlignment="1" applyProtection="1">
      <alignment horizontal="center" wrapText="1"/>
      <protection/>
    </xf>
    <xf numFmtId="0" fontId="48" fillId="0" borderId="0" xfId="0" applyFont="1" applyAlignment="1">
      <alignment horizontal="right"/>
    </xf>
    <xf numFmtId="164" fontId="13" fillId="0" borderId="11" xfId="48" applyNumberFormat="1" applyFont="1" applyBorder="1" applyAlignment="1" applyProtection="1">
      <alignment horizontal="right"/>
      <protection/>
    </xf>
    <xf numFmtId="164" fontId="13" fillId="0" borderId="11" xfId="48" applyNumberFormat="1" applyFont="1" applyFill="1" applyBorder="1" applyAlignment="1" applyProtection="1">
      <alignment horizontal="right"/>
      <protection/>
    </xf>
    <xf numFmtId="0" fontId="8" fillId="0" borderId="12" xfId="52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3 COSTO DE PENSIONES MENSUALES POR RT" xfId="48"/>
    <cellStyle name="Currency" xfId="49"/>
    <cellStyle name="Currency [0]" xfId="50"/>
    <cellStyle name="Neutral" xfId="51"/>
    <cellStyle name="Normal_2 2 3 COSTO DE PENSIONES MENSUALES POR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0</xdr:colOff>
      <xdr:row>4</xdr:row>
      <xdr:rowOff>190500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28575" y="0"/>
          <a:ext cx="2343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15</xdr:col>
      <xdr:colOff>742950</xdr:colOff>
      <xdr:row>4</xdr:row>
      <xdr:rowOff>190500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3344525" y="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rge%20Estrada\Escritorio\2014\ANUARIO%202013\BASE%20ANUAR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INALDO "/>
      <sheetName val="PU"/>
      <sheetName val="R.T.Ejercido"/>
      <sheetName val="R.T. POR T.P."/>
      <sheetName val="P.A. POR T.P."/>
      <sheetName val="G.F.Ejercido"/>
      <sheetName val="SUB. Ejercido (2)"/>
    </sheetNames>
    <sheetDataSet>
      <sheetData sheetId="0">
        <row r="91">
          <cell r="I91">
            <v>193.5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8"/>
  <sheetViews>
    <sheetView showGridLines="0" showZeros="0" tabSelected="1" zoomScale="65" zoomScaleNormal="65" zoomScaleSheetLayoutView="75" zoomScalePageLayoutView="0" workbookViewId="0" topLeftCell="A1">
      <selection activeCell="A8" sqref="A8:P8"/>
    </sheetView>
  </sheetViews>
  <sheetFormatPr defaultColWidth="15.140625" defaultRowHeight="15"/>
  <cols>
    <col min="1" max="1" width="20.8515625" style="34" customWidth="1"/>
    <col min="2" max="10" width="14.7109375" style="11" customWidth="1"/>
    <col min="11" max="16" width="14.7109375" style="1" customWidth="1"/>
    <col min="17" max="16384" width="15.140625" style="1" customWidth="1"/>
  </cols>
  <sheetData>
    <row r="1" spans="1:11" ht="16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6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 customHeight="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6" ht="17.25" customHeight="1">
      <c r="A6" s="42" t="s">
        <v>54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1" ht="13.5" customHeight="1">
      <c r="A7" s="26"/>
      <c r="B7" s="3"/>
      <c r="C7" s="4"/>
      <c r="D7" s="4"/>
      <c r="E7" s="4"/>
      <c r="F7" s="4"/>
      <c r="G7" s="4"/>
      <c r="H7" s="4"/>
      <c r="I7" s="4"/>
      <c r="J7" s="4"/>
      <c r="K7" s="2"/>
    </row>
    <row r="8" spans="1:16" s="14" customFormat="1" ht="38.25" customHeight="1">
      <c r="A8" s="41" t="s">
        <v>55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1" ht="13.5" customHeight="1">
      <c r="A9" s="27"/>
      <c r="B9" s="6"/>
      <c r="C9" s="6"/>
      <c r="D9" s="7"/>
      <c r="E9" s="6"/>
      <c r="F9" s="6"/>
      <c r="G9" s="6"/>
      <c r="H9" s="6"/>
      <c r="I9" s="6"/>
      <c r="J9" s="6"/>
      <c r="K9" s="5"/>
    </row>
    <row r="10" spans="1:16" s="15" customFormat="1" ht="18" customHeight="1">
      <c r="A10" s="25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37" t="s">
        <v>47</v>
      </c>
      <c r="L10" s="37" t="s">
        <v>48</v>
      </c>
      <c r="M10" s="37" t="s">
        <v>49</v>
      </c>
      <c r="N10" s="37" t="s">
        <v>50</v>
      </c>
      <c r="O10" s="37" t="s">
        <v>51</v>
      </c>
      <c r="P10" s="37" t="s">
        <v>52</v>
      </c>
    </row>
    <row r="11" spans="1:16" ht="13.5" customHeight="1">
      <c r="A11" s="28"/>
      <c r="B11" s="35"/>
      <c r="C11" s="35"/>
      <c r="D11" s="35"/>
      <c r="E11" s="35"/>
      <c r="F11" s="35"/>
      <c r="G11" s="35"/>
      <c r="H11" s="35"/>
      <c r="I11" s="35"/>
      <c r="J11" s="35"/>
      <c r="K11" s="38"/>
      <c r="L11" s="38"/>
      <c r="M11" s="38"/>
      <c r="N11" s="38"/>
      <c r="O11" s="38"/>
      <c r="P11" s="38"/>
    </row>
    <row r="12" spans="1:16" s="8" customFormat="1" ht="15" customHeight="1">
      <c r="A12" s="29" t="s">
        <v>10</v>
      </c>
      <c r="B12" s="16">
        <v>68243.90000000001</v>
      </c>
      <c r="C12" s="16">
        <v>73701.10000000002</v>
      </c>
      <c r="D12" s="16">
        <v>71529.1</v>
      </c>
      <c r="E12" s="16">
        <v>70572.2</v>
      </c>
      <c r="F12" s="16">
        <v>70578</v>
      </c>
      <c r="G12" s="16">
        <v>71991.6</v>
      </c>
      <c r="H12" s="16">
        <v>82767.09999999999</v>
      </c>
      <c r="I12" s="16">
        <v>71719.3</v>
      </c>
      <c r="J12" s="16">
        <v>70645.8</v>
      </c>
      <c r="K12" s="16">
        <v>73208.2</v>
      </c>
      <c r="L12" s="16">
        <v>74543.8</v>
      </c>
      <c r="M12" s="16">
        <v>73332.40000000001</v>
      </c>
      <c r="N12" s="16">
        <v>874242.4</v>
      </c>
      <c r="O12" s="22">
        <v>69389.99999999999</v>
      </c>
      <c r="P12" s="19">
        <v>942222.5000000001</v>
      </c>
    </row>
    <row r="13" spans="1:16" s="8" customFormat="1" ht="15" customHeight="1">
      <c r="A13" s="3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s="20" customFormat="1" ht="13.5" customHeight="1">
      <c r="A14" s="29" t="s">
        <v>11</v>
      </c>
      <c r="B14" s="16">
        <f>SUM(B15:B18)</f>
        <v>20230.7</v>
      </c>
      <c r="C14" s="16">
        <f aca="true" t="shared" si="0" ref="C14:J14">SUM(C15:C18)</f>
        <v>23295.600000000002</v>
      </c>
      <c r="D14" s="16">
        <f t="shared" si="0"/>
        <v>21395.300000000003</v>
      </c>
      <c r="E14" s="16">
        <f t="shared" si="0"/>
        <v>20952.3</v>
      </c>
      <c r="F14" s="16">
        <f t="shared" si="0"/>
        <v>21055.5</v>
      </c>
      <c r="G14" s="16">
        <f t="shared" si="0"/>
        <v>22159.6</v>
      </c>
      <c r="H14" s="16">
        <f t="shared" si="0"/>
        <v>25685.100000000002</v>
      </c>
      <c r="I14" s="16">
        <f t="shared" si="0"/>
        <v>21930.600000000002</v>
      </c>
      <c r="J14" s="16">
        <f t="shared" si="0"/>
        <v>21090.4</v>
      </c>
      <c r="K14" s="16">
        <f>SUM(K15:K18)</f>
        <v>21499.8</v>
      </c>
      <c r="L14" s="16">
        <f>SUM(L15:L18)</f>
        <v>25276.2</v>
      </c>
      <c r="M14" s="16">
        <f>SUM(M15:M18)</f>
        <v>20540.600000000002</v>
      </c>
      <c r="N14" s="16">
        <f>SUM(N15:N18)</f>
        <v>265111.7</v>
      </c>
      <c r="O14" s="23">
        <f>SUM(O15:O18)</f>
        <v>20060.3</v>
      </c>
      <c r="P14" s="16">
        <f>SUM(P15:P18)</f>
        <v>285172</v>
      </c>
    </row>
    <row r="15" spans="1:16" s="21" customFormat="1" ht="13.5" customHeight="1">
      <c r="A15" s="31" t="s">
        <v>12</v>
      </c>
      <c r="B15" s="17">
        <v>4323.900000000001</v>
      </c>
      <c r="C15" s="17">
        <v>6131.4</v>
      </c>
      <c r="D15" s="17">
        <v>4412.7</v>
      </c>
      <c r="E15" s="17">
        <v>4439.4</v>
      </c>
      <c r="F15" s="17">
        <v>4462.2</v>
      </c>
      <c r="G15" s="17">
        <v>4812.4</v>
      </c>
      <c r="H15" s="17">
        <v>6144.5</v>
      </c>
      <c r="I15" s="17">
        <v>4533.5</v>
      </c>
      <c r="J15" s="17">
        <v>4522.9</v>
      </c>
      <c r="K15" s="24">
        <v>5193.7</v>
      </c>
      <c r="L15" s="24">
        <v>6369</v>
      </c>
      <c r="M15" s="24">
        <v>3951.2000000000003</v>
      </c>
      <c r="N15" s="17">
        <f>SUM(B15:M15)</f>
        <v>59296.799999999996</v>
      </c>
      <c r="O15" s="24">
        <v>4295.7</v>
      </c>
      <c r="P15" s="17">
        <f>SUM(N15:O15)</f>
        <v>63592.49999999999</v>
      </c>
    </row>
    <row r="16" spans="1:16" s="21" customFormat="1" ht="13.5" customHeight="1">
      <c r="A16" s="31" t="s">
        <v>13</v>
      </c>
      <c r="B16" s="17">
        <v>6968.2</v>
      </c>
      <c r="C16" s="17">
        <v>7746.6</v>
      </c>
      <c r="D16" s="17">
        <v>7138</v>
      </c>
      <c r="E16" s="17">
        <v>7451.1</v>
      </c>
      <c r="F16" s="17">
        <v>7244.9</v>
      </c>
      <c r="G16" s="17">
        <v>7872.7</v>
      </c>
      <c r="H16" s="17">
        <v>8409.7</v>
      </c>
      <c r="I16" s="17">
        <v>7310.1</v>
      </c>
      <c r="J16" s="17">
        <v>7091.1</v>
      </c>
      <c r="K16" s="24">
        <v>7152.2</v>
      </c>
      <c r="L16" s="24">
        <v>8191.6</v>
      </c>
      <c r="M16" s="24">
        <v>7097.9</v>
      </c>
      <c r="N16" s="17">
        <f>SUM(B16:M16)</f>
        <v>89674.09999999999</v>
      </c>
      <c r="O16" s="24">
        <v>7006.200000000001</v>
      </c>
      <c r="P16" s="17">
        <f>SUM(N16:O16)</f>
        <v>96680.29999999999</v>
      </c>
    </row>
    <row r="17" spans="1:16" s="21" customFormat="1" ht="13.5" customHeight="1">
      <c r="A17" s="31" t="s">
        <v>14</v>
      </c>
      <c r="B17" s="17">
        <v>6273.1</v>
      </c>
      <c r="C17" s="17">
        <v>6641.7</v>
      </c>
      <c r="D17" s="17">
        <v>7089.6</v>
      </c>
      <c r="E17" s="17">
        <v>6332</v>
      </c>
      <c r="F17" s="17">
        <v>6611.4</v>
      </c>
      <c r="G17" s="17">
        <v>6719.4</v>
      </c>
      <c r="H17" s="17">
        <v>7437.5</v>
      </c>
      <c r="I17" s="17">
        <v>7328.8</v>
      </c>
      <c r="J17" s="17">
        <v>6414.4</v>
      </c>
      <c r="K17" s="24">
        <v>6424.7</v>
      </c>
      <c r="L17" s="24">
        <v>7936.299999999999</v>
      </c>
      <c r="M17" s="24">
        <v>6577.6</v>
      </c>
      <c r="N17" s="17">
        <f>SUM(B17:M17)</f>
        <v>81786.50000000001</v>
      </c>
      <c r="O17" s="24">
        <v>6386.1</v>
      </c>
      <c r="P17" s="17">
        <f>SUM(N17:O17)</f>
        <v>88172.60000000002</v>
      </c>
    </row>
    <row r="18" spans="1:16" s="21" customFormat="1" ht="13.5" customHeight="1">
      <c r="A18" s="31" t="s">
        <v>15</v>
      </c>
      <c r="B18" s="17">
        <v>2665.5</v>
      </c>
      <c r="C18" s="17">
        <v>2775.9</v>
      </c>
      <c r="D18" s="17">
        <v>2755</v>
      </c>
      <c r="E18" s="17">
        <v>2729.8</v>
      </c>
      <c r="F18" s="17">
        <v>2737</v>
      </c>
      <c r="G18" s="17">
        <v>2755.1</v>
      </c>
      <c r="H18" s="17">
        <v>3693.4</v>
      </c>
      <c r="I18" s="17">
        <v>2758.2</v>
      </c>
      <c r="J18" s="17">
        <v>3062</v>
      </c>
      <c r="K18" s="24">
        <v>2729.2</v>
      </c>
      <c r="L18" s="24">
        <v>2779.3</v>
      </c>
      <c r="M18" s="24">
        <v>2913.9</v>
      </c>
      <c r="N18" s="17">
        <f>SUM(B18:M18)</f>
        <v>34354.3</v>
      </c>
      <c r="O18" s="24">
        <v>2372.3</v>
      </c>
      <c r="P18" s="17">
        <f>SUM(N18:O18)</f>
        <v>36726.600000000006</v>
      </c>
    </row>
    <row r="19" spans="1:16" s="21" customFormat="1" ht="13.5" customHeight="1">
      <c r="A19" s="3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/>
      <c r="P19" s="18"/>
    </row>
    <row r="20" spans="1:16" s="20" customFormat="1" ht="13.5" customHeight="1">
      <c r="A20" s="29" t="s">
        <v>57</v>
      </c>
      <c r="B20" s="16">
        <f>SUM(B21:B52)</f>
        <v>48013.200000000004</v>
      </c>
      <c r="C20" s="16">
        <f aca="true" t="shared" si="1" ref="C20:J20">SUM(C21:C52)</f>
        <v>50405.50000000001</v>
      </c>
      <c r="D20" s="16">
        <f t="shared" si="1"/>
        <v>50133.8</v>
      </c>
      <c r="E20" s="16">
        <f t="shared" si="1"/>
        <v>49619.9</v>
      </c>
      <c r="F20" s="16">
        <f t="shared" si="1"/>
        <v>49522.49999999999</v>
      </c>
      <c r="G20" s="16">
        <f t="shared" si="1"/>
        <v>49832.00000000001</v>
      </c>
      <c r="H20" s="16">
        <f t="shared" si="1"/>
        <v>57082</v>
      </c>
      <c r="I20" s="16">
        <f t="shared" si="1"/>
        <v>49788.7</v>
      </c>
      <c r="J20" s="16">
        <f t="shared" si="1"/>
        <v>49555.40000000001</v>
      </c>
      <c r="K20" s="16">
        <f>SUM(K21:K52)</f>
        <v>51708.399999999994</v>
      </c>
      <c r="L20" s="16">
        <f>SUM(L21:L52)</f>
        <v>49267.60000000001</v>
      </c>
      <c r="M20" s="16">
        <f>SUM(M21:M52)</f>
        <v>52791.80000000001</v>
      </c>
      <c r="N20" s="16">
        <f>SUM(N21:N52)</f>
        <v>607720.7999999999</v>
      </c>
      <c r="O20" s="16">
        <f>SUM(O21:O52)</f>
        <v>49329.69999999999</v>
      </c>
      <c r="P20" s="16">
        <f>SUM(P21:P52)</f>
        <v>657050.5000000001</v>
      </c>
    </row>
    <row r="21" spans="1:16" s="21" customFormat="1" ht="13.5" customHeight="1">
      <c r="A21" s="33" t="s">
        <v>16</v>
      </c>
      <c r="B21" s="17">
        <v>824.2</v>
      </c>
      <c r="C21" s="17">
        <v>844.8</v>
      </c>
      <c r="D21" s="17">
        <v>845</v>
      </c>
      <c r="E21" s="17">
        <v>839.9</v>
      </c>
      <c r="F21" s="17">
        <v>845.5</v>
      </c>
      <c r="G21" s="17">
        <v>915.2</v>
      </c>
      <c r="H21" s="17">
        <v>956.8</v>
      </c>
      <c r="I21" s="17">
        <v>821.9</v>
      </c>
      <c r="J21" s="17">
        <v>805.5</v>
      </c>
      <c r="K21" s="17">
        <v>824.0999999999999</v>
      </c>
      <c r="L21" s="17">
        <v>816.8</v>
      </c>
      <c r="M21" s="17">
        <v>802.3000000000001</v>
      </c>
      <c r="N21" s="17">
        <f aca="true" t="shared" si="2" ref="N21:N52">SUM(B21:M21)</f>
        <v>10141.999999999998</v>
      </c>
      <c r="O21" s="24">
        <v>760.4</v>
      </c>
      <c r="P21" s="17">
        <f aca="true" t="shared" si="3" ref="P21:P51">SUM(N21:O21)</f>
        <v>10902.399999999998</v>
      </c>
    </row>
    <row r="22" spans="1:16" s="21" customFormat="1" ht="13.5" customHeight="1">
      <c r="A22" s="33" t="s">
        <v>17</v>
      </c>
      <c r="B22" s="17">
        <v>846.3</v>
      </c>
      <c r="C22" s="17">
        <v>905.7</v>
      </c>
      <c r="D22" s="17">
        <v>878.3</v>
      </c>
      <c r="E22" s="17">
        <v>917.2</v>
      </c>
      <c r="F22" s="17">
        <v>993.4</v>
      </c>
      <c r="G22" s="17">
        <v>884.7</v>
      </c>
      <c r="H22" s="17">
        <v>1035.8</v>
      </c>
      <c r="I22" s="17">
        <v>884.9</v>
      </c>
      <c r="J22" s="17">
        <v>884.2</v>
      </c>
      <c r="K22" s="17">
        <v>874</v>
      </c>
      <c r="L22" s="17">
        <v>824.3999999999999</v>
      </c>
      <c r="M22" s="17">
        <v>1289.1</v>
      </c>
      <c r="N22" s="17">
        <f t="shared" si="2"/>
        <v>11218</v>
      </c>
      <c r="O22" s="24">
        <v>993.4</v>
      </c>
      <c r="P22" s="17">
        <f t="shared" si="3"/>
        <v>12211.4</v>
      </c>
    </row>
    <row r="23" spans="1:16" s="21" customFormat="1" ht="13.5" customHeight="1">
      <c r="A23" s="33" t="s">
        <v>53</v>
      </c>
      <c r="B23" s="17">
        <v>826.9</v>
      </c>
      <c r="C23" s="17">
        <v>853.9</v>
      </c>
      <c r="D23" s="17">
        <v>1792.2</v>
      </c>
      <c r="E23" s="17">
        <v>873.4</v>
      </c>
      <c r="F23" s="17">
        <v>857.8</v>
      </c>
      <c r="G23" s="17">
        <v>870</v>
      </c>
      <c r="H23" s="17">
        <v>970.2</v>
      </c>
      <c r="I23" s="17">
        <v>837.8000000000001</v>
      </c>
      <c r="J23" s="17">
        <v>834.1</v>
      </c>
      <c r="K23" s="17">
        <v>890.4</v>
      </c>
      <c r="L23" s="17">
        <v>879.0999999999999</v>
      </c>
      <c r="M23" s="17">
        <v>841.5</v>
      </c>
      <c r="N23" s="17">
        <f t="shared" si="2"/>
        <v>11327.3</v>
      </c>
      <c r="O23" s="24">
        <v>806.3</v>
      </c>
      <c r="P23" s="17">
        <f t="shared" si="3"/>
        <v>12133.599999999999</v>
      </c>
    </row>
    <row r="24" spans="1:16" s="21" customFormat="1" ht="13.5" customHeight="1">
      <c r="A24" s="33" t="s">
        <v>18</v>
      </c>
      <c r="B24" s="17">
        <v>617.5999999999999</v>
      </c>
      <c r="C24" s="17">
        <v>649.5</v>
      </c>
      <c r="D24" s="17">
        <v>628</v>
      </c>
      <c r="E24" s="17">
        <v>641.1</v>
      </c>
      <c r="F24" s="17">
        <v>626.9</v>
      </c>
      <c r="G24" s="17">
        <v>627.8</v>
      </c>
      <c r="H24" s="17">
        <v>729.7</v>
      </c>
      <c r="I24" s="17">
        <v>613.2</v>
      </c>
      <c r="J24" s="17">
        <v>629.9</v>
      </c>
      <c r="K24" s="17">
        <v>632.6</v>
      </c>
      <c r="L24" s="17">
        <v>682.9</v>
      </c>
      <c r="M24" s="17">
        <v>653</v>
      </c>
      <c r="N24" s="17">
        <f t="shared" si="2"/>
        <v>7732.199999999999</v>
      </c>
      <c r="O24" s="24">
        <v>665.8</v>
      </c>
      <c r="P24" s="17">
        <f t="shared" si="3"/>
        <v>8397.999999999998</v>
      </c>
    </row>
    <row r="25" spans="1:16" s="21" customFormat="1" ht="13.5" customHeight="1">
      <c r="A25" s="33" t="s">
        <v>19</v>
      </c>
      <c r="B25" s="17">
        <v>2984.5000000000005</v>
      </c>
      <c r="C25" s="17">
        <v>3375.5</v>
      </c>
      <c r="D25" s="17">
        <v>3075.3</v>
      </c>
      <c r="E25" s="17">
        <v>3053.2</v>
      </c>
      <c r="F25" s="17">
        <v>2955.7</v>
      </c>
      <c r="G25" s="17">
        <v>3041.9</v>
      </c>
      <c r="H25" s="17">
        <v>3685.8</v>
      </c>
      <c r="I25" s="17">
        <v>3060</v>
      </c>
      <c r="J25" s="17">
        <v>3027.4</v>
      </c>
      <c r="K25" s="17">
        <v>3029.4</v>
      </c>
      <c r="L25" s="17">
        <v>3033.9</v>
      </c>
      <c r="M25" s="17">
        <v>3179.6</v>
      </c>
      <c r="N25" s="17">
        <f t="shared" si="2"/>
        <v>37502.200000000004</v>
      </c>
      <c r="O25" s="24">
        <v>2276.2</v>
      </c>
      <c r="P25" s="17">
        <f t="shared" si="3"/>
        <v>39778.4</v>
      </c>
    </row>
    <row r="26" spans="1:16" s="21" customFormat="1" ht="13.5" customHeight="1">
      <c r="A26" s="33" t="s">
        <v>20</v>
      </c>
      <c r="B26" s="17">
        <v>375.99999999999994</v>
      </c>
      <c r="C26" s="17">
        <v>395.9</v>
      </c>
      <c r="D26" s="17">
        <v>433.7</v>
      </c>
      <c r="E26" s="17">
        <v>384.8</v>
      </c>
      <c r="F26" s="17">
        <v>391</v>
      </c>
      <c r="G26" s="17">
        <v>393.6</v>
      </c>
      <c r="H26" s="17">
        <v>453</v>
      </c>
      <c r="I26" s="17">
        <v>390.1</v>
      </c>
      <c r="J26" s="17">
        <v>1030.8</v>
      </c>
      <c r="K26" s="17">
        <v>391.9</v>
      </c>
      <c r="L26" s="17">
        <v>390.50000000000006</v>
      </c>
      <c r="M26" s="17">
        <v>394.2</v>
      </c>
      <c r="N26" s="17">
        <f t="shared" si="2"/>
        <v>5425.499999999999</v>
      </c>
      <c r="O26" s="24">
        <v>384</v>
      </c>
      <c r="P26" s="17">
        <f t="shared" si="3"/>
        <v>5809.499999999999</v>
      </c>
    </row>
    <row r="27" spans="1:16" s="21" customFormat="1" ht="13.5" customHeight="1">
      <c r="A27" s="33" t="s">
        <v>21</v>
      </c>
      <c r="B27" s="17">
        <v>1350.7</v>
      </c>
      <c r="C27" s="17">
        <v>1374.6</v>
      </c>
      <c r="D27" s="17">
        <v>1329.5</v>
      </c>
      <c r="E27" s="17">
        <v>1358.6</v>
      </c>
      <c r="F27" s="17">
        <v>1381.2</v>
      </c>
      <c r="G27" s="17">
        <v>1408.1</v>
      </c>
      <c r="H27" s="17">
        <v>1586.8</v>
      </c>
      <c r="I27" s="17">
        <v>1455.3</v>
      </c>
      <c r="J27" s="17">
        <v>1330.4</v>
      </c>
      <c r="K27" s="17">
        <v>1323</v>
      </c>
      <c r="L27" s="17">
        <v>1392.9</v>
      </c>
      <c r="M27" s="17">
        <v>1330.5</v>
      </c>
      <c r="N27" s="17">
        <f t="shared" si="2"/>
        <v>16621.6</v>
      </c>
      <c r="O27" s="24">
        <v>1610.8</v>
      </c>
      <c r="P27" s="17">
        <f t="shared" si="3"/>
        <v>18232.399999999998</v>
      </c>
    </row>
    <row r="28" spans="1:16" s="21" customFormat="1" ht="13.5" customHeight="1">
      <c r="A28" s="33" t="s">
        <v>22</v>
      </c>
      <c r="B28" s="17">
        <v>1461.1999999999998</v>
      </c>
      <c r="C28" s="17">
        <v>1535.3</v>
      </c>
      <c r="D28" s="17">
        <v>1484.8</v>
      </c>
      <c r="E28" s="17">
        <v>1485.9</v>
      </c>
      <c r="F28" s="17">
        <v>1505.2</v>
      </c>
      <c r="G28" s="17">
        <v>1505.6</v>
      </c>
      <c r="H28" s="17">
        <v>1713.8</v>
      </c>
      <c r="I28" s="17">
        <v>1470.1</v>
      </c>
      <c r="J28" s="17">
        <v>1450.3</v>
      </c>
      <c r="K28" s="17">
        <v>1480</v>
      </c>
      <c r="L28" s="17">
        <v>1492</v>
      </c>
      <c r="M28" s="17">
        <v>1492</v>
      </c>
      <c r="N28" s="17">
        <f t="shared" si="2"/>
        <v>18076.199999999997</v>
      </c>
      <c r="O28" s="24">
        <v>1577.4</v>
      </c>
      <c r="P28" s="17">
        <f t="shared" si="3"/>
        <v>19653.6</v>
      </c>
    </row>
    <row r="29" spans="1:16" s="21" customFormat="1" ht="13.5" customHeight="1">
      <c r="A29" s="33" t="s">
        <v>23</v>
      </c>
      <c r="B29" s="17">
        <v>1402.3</v>
      </c>
      <c r="C29" s="17">
        <v>1502.1</v>
      </c>
      <c r="D29" s="17">
        <v>1466.2</v>
      </c>
      <c r="E29" s="17">
        <v>1485</v>
      </c>
      <c r="F29" s="17">
        <v>1453.8</v>
      </c>
      <c r="G29" s="17">
        <v>1481.6</v>
      </c>
      <c r="H29" s="17">
        <v>1702.4</v>
      </c>
      <c r="I29" s="17">
        <v>1441.5</v>
      </c>
      <c r="J29" s="17">
        <v>1449</v>
      </c>
      <c r="K29" s="17">
        <v>1449.3</v>
      </c>
      <c r="L29" s="17">
        <v>1481.7999999999997</v>
      </c>
      <c r="M29" s="17">
        <v>1489.6</v>
      </c>
      <c r="N29" s="17">
        <f t="shared" si="2"/>
        <v>17804.6</v>
      </c>
      <c r="O29" s="24">
        <v>1306.1999999999998</v>
      </c>
      <c r="P29" s="17">
        <f t="shared" si="3"/>
        <v>19110.8</v>
      </c>
    </row>
    <row r="30" spans="1:16" s="21" customFormat="1" ht="13.5" customHeight="1">
      <c r="A30" s="33" t="s">
        <v>24</v>
      </c>
      <c r="B30" s="17">
        <v>2217.3999999999996</v>
      </c>
      <c r="C30" s="17">
        <v>2333.4</v>
      </c>
      <c r="D30" s="17">
        <v>2423.4</v>
      </c>
      <c r="E30" s="17">
        <v>2293.2</v>
      </c>
      <c r="F30" s="17">
        <v>2279.1</v>
      </c>
      <c r="G30" s="17">
        <v>2492.2</v>
      </c>
      <c r="H30" s="17">
        <v>2673.7</v>
      </c>
      <c r="I30" s="17">
        <v>2606.6</v>
      </c>
      <c r="J30" s="17">
        <v>2436.2</v>
      </c>
      <c r="K30" s="17">
        <v>2263.7</v>
      </c>
      <c r="L30" s="17">
        <v>2306.2999999999997</v>
      </c>
      <c r="M30" s="17">
        <v>2281</v>
      </c>
      <c r="N30" s="17">
        <f t="shared" si="2"/>
        <v>28606.199999999997</v>
      </c>
      <c r="O30" s="24">
        <v>1838.1999999999998</v>
      </c>
      <c r="P30" s="17">
        <f t="shared" si="3"/>
        <v>30444.399999999998</v>
      </c>
    </row>
    <row r="31" spans="1:16" s="21" customFormat="1" ht="13.5" customHeight="1">
      <c r="A31" s="33" t="s">
        <v>25</v>
      </c>
      <c r="B31" s="17">
        <v>1269.3999999999999</v>
      </c>
      <c r="C31" s="17">
        <v>1346.2</v>
      </c>
      <c r="D31" s="17">
        <v>1502.9</v>
      </c>
      <c r="E31" s="17">
        <v>1319.9</v>
      </c>
      <c r="F31" s="17">
        <v>1319.8</v>
      </c>
      <c r="G31" s="17">
        <v>1291.8</v>
      </c>
      <c r="H31" s="17">
        <v>1499.8</v>
      </c>
      <c r="I31" s="17">
        <v>1284.8</v>
      </c>
      <c r="J31" s="17">
        <v>1271.5</v>
      </c>
      <c r="K31" s="17">
        <v>1417.9</v>
      </c>
      <c r="L31" s="17">
        <v>1284.9</v>
      </c>
      <c r="M31" s="17">
        <v>1284.8000000000002</v>
      </c>
      <c r="N31" s="17">
        <f t="shared" si="2"/>
        <v>16093.699999999997</v>
      </c>
      <c r="O31" s="24">
        <v>1552.6</v>
      </c>
      <c r="P31" s="17">
        <f t="shared" si="3"/>
        <v>17646.299999999996</v>
      </c>
    </row>
    <row r="32" spans="1:16" s="21" customFormat="1" ht="13.5" customHeight="1">
      <c r="A32" s="33" t="s">
        <v>26</v>
      </c>
      <c r="B32" s="17">
        <v>2211.5</v>
      </c>
      <c r="C32" s="17">
        <v>1961.5</v>
      </c>
      <c r="D32" s="17">
        <v>1971.5</v>
      </c>
      <c r="E32" s="17">
        <v>1911.3</v>
      </c>
      <c r="F32" s="17">
        <v>1916.2</v>
      </c>
      <c r="G32" s="17">
        <v>1996.9</v>
      </c>
      <c r="H32" s="17">
        <v>2270.1</v>
      </c>
      <c r="I32" s="17">
        <v>2062.7</v>
      </c>
      <c r="J32" s="17">
        <v>1922.8</v>
      </c>
      <c r="K32" s="17">
        <v>1933.7</v>
      </c>
      <c r="L32" s="17">
        <v>1954.8999999999999</v>
      </c>
      <c r="M32" s="17">
        <v>1676.6000000000001</v>
      </c>
      <c r="N32" s="17">
        <f t="shared" si="2"/>
        <v>23789.7</v>
      </c>
      <c r="O32" s="24">
        <v>1927.4</v>
      </c>
      <c r="P32" s="17">
        <f t="shared" si="3"/>
        <v>25717.100000000002</v>
      </c>
    </row>
    <row r="33" spans="1:16" s="21" customFormat="1" ht="13.5" customHeight="1">
      <c r="A33" s="33" t="s">
        <v>27</v>
      </c>
      <c r="B33" s="17">
        <v>1808.5</v>
      </c>
      <c r="C33" s="17">
        <v>1830.6</v>
      </c>
      <c r="D33" s="17">
        <v>1756.5</v>
      </c>
      <c r="E33" s="17">
        <v>1842</v>
      </c>
      <c r="F33" s="17">
        <v>1869.6</v>
      </c>
      <c r="G33" s="17">
        <v>1787.9</v>
      </c>
      <c r="H33" s="17">
        <v>2120.9</v>
      </c>
      <c r="I33" s="17">
        <v>1791.7</v>
      </c>
      <c r="J33" s="17">
        <v>1764.1</v>
      </c>
      <c r="K33" s="17">
        <v>1780</v>
      </c>
      <c r="L33" s="17">
        <v>1909.9</v>
      </c>
      <c r="M33" s="17">
        <v>1886.6000000000001</v>
      </c>
      <c r="N33" s="17">
        <f t="shared" si="2"/>
        <v>22148.3</v>
      </c>
      <c r="O33" s="24">
        <v>1900.1</v>
      </c>
      <c r="P33" s="17">
        <f t="shared" si="3"/>
        <v>24048.399999999998</v>
      </c>
    </row>
    <row r="34" spans="1:16" s="21" customFormat="1" ht="13.5" customHeight="1">
      <c r="A34" s="33" t="s">
        <v>28</v>
      </c>
      <c r="B34" s="17">
        <v>5427.299999999999</v>
      </c>
      <c r="C34" s="17">
        <v>5554</v>
      </c>
      <c r="D34" s="17">
        <v>5389.6</v>
      </c>
      <c r="E34" s="17">
        <v>5842.1</v>
      </c>
      <c r="F34" s="17">
        <v>5733.8</v>
      </c>
      <c r="G34" s="17">
        <v>5583.7</v>
      </c>
      <c r="H34" s="17">
        <v>6332.2</v>
      </c>
      <c r="I34" s="17">
        <v>5417.4</v>
      </c>
      <c r="J34" s="17">
        <v>5380.8</v>
      </c>
      <c r="K34" s="17">
        <v>8212.5</v>
      </c>
      <c r="L34" s="17">
        <v>5605.700000000001</v>
      </c>
      <c r="M34" s="17">
        <v>6947.5</v>
      </c>
      <c r="N34" s="17">
        <f t="shared" si="2"/>
        <v>71426.6</v>
      </c>
      <c r="O34" s="24">
        <v>5690.9</v>
      </c>
      <c r="P34" s="17">
        <f t="shared" si="3"/>
        <v>77117.5</v>
      </c>
    </row>
    <row r="35" spans="1:16" s="21" customFormat="1" ht="13.5" customHeight="1">
      <c r="A35" s="33" t="s">
        <v>29</v>
      </c>
      <c r="B35" s="17">
        <v>1908.3000000000002</v>
      </c>
      <c r="C35" s="17">
        <v>2025.9</v>
      </c>
      <c r="D35" s="17">
        <v>2039.1</v>
      </c>
      <c r="E35" s="17">
        <v>1966.4</v>
      </c>
      <c r="F35" s="17">
        <v>1986.5</v>
      </c>
      <c r="G35" s="17">
        <v>1962.6</v>
      </c>
      <c r="H35" s="17">
        <v>2271.8</v>
      </c>
      <c r="I35" s="17">
        <v>1999.1</v>
      </c>
      <c r="J35" s="17">
        <v>1939</v>
      </c>
      <c r="K35" s="17">
        <v>1975.6</v>
      </c>
      <c r="L35" s="17">
        <v>2258.8</v>
      </c>
      <c r="M35" s="17">
        <v>2009.4</v>
      </c>
      <c r="N35" s="17">
        <f t="shared" si="2"/>
        <v>24342.500000000004</v>
      </c>
      <c r="O35" s="24">
        <v>1970.9</v>
      </c>
      <c r="P35" s="17">
        <f t="shared" si="3"/>
        <v>26313.400000000005</v>
      </c>
    </row>
    <row r="36" spans="1:16" s="21" customFormat="1" ht="13.5" customHeight="1">
      <c r="A36" s="33" t="s">
        <v>30</v>
      </c>
      <c r="B36" s="17">
        <v>2000.6999999999998</v>
      </c>
      <c r="C36" s="17">
        <v>2073.2</v>
      </c>
      <c r="D36" s="17">
        <v>2011.7</v>
      </c>
      <c r="E36" s="17">
        <v>2139.2</v>
      </c>
      <c r="F36" s="17">
        <v>2012.6</v>
      </c>
      <c r="G36" s="17">
        <v>2085.6</v>
      </c>
      <c r="H36" s="17">
        <v>2424.3</v>
      </c>
      <c r="I36" s="17">
        <v>3205.7</v>
      </c>
      <c r="J36" s="17">
        <v>1956.9</v>
      </c>
      <c r="K36" s="17">
        <v>2048.7</v>
      </c>
      <c r="L36" s="17">
        <v>2057.2</v>
      </c>
      <c r="M36" s="17">
        <v>2028.3</v>
      </c>
      <c r="N36" s="17">
        <f t="shared" si="2"/>
        <v>26044.100000000002</v>
      </c>
      <c r="O36" s="24">
        <v>2030.8000000000002</v>
      </c>
      <c r="P36" s="17">
        <f t="shared" si="3"/>
        <v>28074.9</v>
      </c>
    </row>
    <row r="37" spans="1:16" s="21" customFormat="1" ht="13.5" customHeight="1">
      <c r="A37" s="33" t="s">
        <v>31</v>
      </c>
      <c r="B37" s="17">
        <v>650.5</v>
      </c>
      <c r="C37" s="17">
        <v>653.1</v>
      </c>
      <c r="D37" s="17">
        <v>640.2</v>
      </c>
      <c r="E37" s="17">
        <v>640.2</v>
      </c>
      <c r="F37" s="17">
        <v>640.2</v>
      </c>
      <c r="G37" s="17">
        <v>633.1</v>
      </c>
      <c r="H37" s="17">
        <v>717.6</v>
      </c>
      <c r="I37" s="17">
        <v>611.7</v>
      </c>
      <c r="J37" s="17">
        <v>654.3</v>
      </c>
      <c r="K37" s="17">
        <v>627.7</v>
      </c>
      <c r="L37" s="17">
        <v>627.7</v>
      </c>
      <c r="M37" s="17">
        <v>624.6999999999999</v>
      </c>
      <c r="N37" s="17">
        <f t="shared" si="2"/>
        <v>7720.999999999999</v>
      </c>
      <c r="O37" s="24">
        <v>687.0999999999999</v>
      </c>
      <c r="P37" s="17">
        <f t="shared" si="3"/>
        <v>8408.099999999999</v>
      </c>
    </row>
    <row r="38" spans="1:16" s="21" customFormat="1" ht="13.5" customHeight="1">
      <c r="A38" s="33" t="s">
        <v>32</v>
      </c>
      <c r="B38" s="17">
        <v>1588.9</v>
      </c>
      <c r="C38" s="17">
        <v>1615.1</v>
      </c>
      <c r="D38" s="17">
        <v>1586.7</v>
      </c>
      <c r="E38" s="17">
        <v>1650.8</v>
      </c>
      <c r="F38" s="17">
        <v>1600.6</v>
      </c>
      <c r="G38" s="17">
        <v>1670</v>
      </c>
      <c r="H38" s="17">
        <v>1924.1</v>
      </c>
      <c r="I38" s="17">
        <v>1461.1</v>
      </c>
      <c r="J38" s="17">
        <v>1483.9</v>
      </c>
      <c r="K38" s="17">
        <v>1612.9</v>
      </c>
      <c r="L38" s="17">
        <v>1512.3999999999999</v>
      </c>
      <c r="M38" s="17">
        <v>1617.5</v>
      </c>
      <c r="N38" s="17">
        <f t="shared" si="2"/>
        <v>19324</v>
      </c>
      <c r="O38" s="24">
        <v>1674.8</v>
      </c>
      <c r="P38" s="17">
        <f t="shared" si="3"/>
        <v>20998.8</v>
      </c>
    </row>
    <row r="39" spans="1:16" s="21" customFormat="1" ht="13.5" customHeight="1">
      <c r="A39" s="33" t="s">
        <v>33</v>
      </c>
      <c r="B39" s="17">
        <v>1515.4</v>
      </c>
      <c r="C39" s="17">
        <v>1919.9</v>
      </c>
      <c r="D39" s="17">
        <v>1502.5</v>
      </c>
      <c r="E39" s="17">
        <v>1556</v>
      </c>
      <c r="F39" s="17">
        <v>1529.4</v>
      </c>
      <c r="G39" s="17">
        <v>1927</v>
      </c>
      <c r="H39" s="17">
        <v>1883.2</v>
      </c>
      <c r="I39" s="17">
        <v>1530.3</v>
      </c>
      <c r="J39" s="17">
        <v>1467.4</v>
      </c>
      <c r="K39" s="17">
        <v>1476.9</v>
      </c>
      <c r="L39" s="17">
        <v>1537.1000000000001</v>
      </c>
      <c r="M39" s="17">
        <v>1645.8999999999999</v>
      </c>
      <c r="N39" s="17">
        <f t="shared" si="2"/>
        <v>19491</v>
      </c>
      <c r="O39" s="24">
        <v>1867.8</v>
      </c>
      <c r="P39" s="17">
        <f t="shared" si="3"/>
        <v>21358.8</v>
      </c>
    </row>
    <row r="40" spans="1:16" s="21" customFormat="1" ht="13.5" customHeight="1">
      <c r="A40" s="33" t="s">
        <v>34</v>
      </c>
      <c r="B40" s="17">
        <v>1990</v>
      </c>
      <c r="C40" s="17">
        <v>2081</v>
      </c>
      <c r="D40" s="17">
        <v>2047.1</v>
      </c>
      <c r="E40" s="17">
        <v>2121.9</v>
      </c>
      <c r="F40" s="17">
        <v>2126.3</v>
      </c>
      <c r="G40" s="17">
        <v>2070</v>
      </c>
      <c r="H40" s="17">
        <v>2389.5</v>
      </c>
      <c r="I40" s="17">
        <v>2049.4</v>
      </c>
      <c r="J40" s="17">
        <v>1993.4</v>
      </c>
      <c r="K40" s="17">
        <v>2216.1</v>
      </c>
      <c r="L40" s="17">
        <v>2066.2</v>
      </c>
      <c r="M40" s="17">
        <v>2144.3</v>
      </c>
      <c r="N40" s="17">
        <f t="shared" si="2"/>
        <v>25295.2</v>
      </c>
      <c r="O40" s="24">
        <v>1996</v>
      </c>
      <c r="P40" s="17">
        <f t="shared" si="3"/>
        <v>27291.2</v>
      </c>
    </row>
    <row r="41" spans="1:16" s="21" customFormat="1" ht="13.5" customHeight="1">
      <c r="A41" s="33" t="s">
        <v>35</v>
      </c>
      <c r="B41" s="17">
        <v>1065.7</v>
      </c>
      <c r="C41" s="17">
        <v>1150.4</v>
      </c>
      <c r="D41" s="17">
        <v>1220.2</v>
      </c>
      <c r="E41" s="17">
        <v>1110.1</v>
      </c>
      <c r="F41" s="17">
        <v>1119</v>
      </c>
      <c r="G41" s="17">
        <v>1116.8</v>
      </c>
      <c r="H41" s="17">
        <v>1324.5</v>
      </c>
      <c r="I41" s="17">
        <v>1130.7</v>
      </c>
      <c r="J41" s="17">
        <v>1086.8</v>
      </c>
      <c r="K41" s="17">
        <v>1097.7</v>
      </c>
      <c r="L41" s="17">
        <v>1091.8</v>
      </c>
      <c r="M41" s="17">
        <v>2876.3</v>
      </c>
      <c r="N41" s="17">
        <f t="shared" si="2"/>
        <v>15390</v>
      </c>
      <c r="O41" s="24">
        <v>1205.5</v>
      </c>
      <c r="P41" s="17">
        <f t="shared" si="3"/>
        <v>16595.5</v>
      </c>
    </row>
    <row r="42" spans="1:16" s="21" customFormat="1" ht="13.5" customHeight="1">
      <c r="A42" s="33" t="s">
        <v>36</v>
      </c>
      <c r="B42" s="17">
        <v>675.6999999999999</v>
      </c>
      <c r="C42" s="17">
        <v>703.8</v>
      </c>
      <c r="D42" s="17">
        <v>702.9</v>
      </c>
      <c r="E42" s="17">
        <v>721.7</v>
      </c>
      <c r="F42" s="17">
        <v>698.9</v>
      </c>
      <c r="G42" s="17">
        <v>699.3</v>
      </c>
      <c r="H42" s="17">
        <v>811</v>
      </c>
      <c r="I42" s="17">
        <v>699.3</v>
      </c>
      <c r="J42" s="17">
        <v>1501.4</v>
      </c>
      <c r="K42" s="17">
        <v>728.1</v>
      </c>
      <c r="L42" s="17">
        <v>742.4000000000001</v>
      </c>
      <c r="M42" s="17">
        <v>795.9</v>
      </c>
      <c r="N42" s="17">
        <f t="shared" si="2"/>
        <v>9480.4</v>
      </c>
      <c r="O42" s="24">
        <v>819.4000000000001</v>
      </c>
      <c r="P42" s="17">
        <f t="shared" si="3"/>
        <v>10299.8</v>
      </c>
    </row>
    <row r="43" spans="1:16" s="21" customFormat="1" ht="13.5" customHeight="1">
      <c r="A43" s="33" t="s">
        <v>37</v>
      </c>
      <c r="B43" s="17">
        <v>1839.7</v>
      </c>
      <c r="C43" s="17">
        <v>1975.4</v>
      </c>
      <c r="D43" s="17">
        <v>1843.5</v>
      </c>
      <c r="E43" s="17">
        <v>1834.5</v>
      </c>
      <c r="F43" s="17">
        <v>1839</v>
      </c>
      <c r="G43" s="17">
        <v>1842.7</v>
      </c>
      <c r="H43" s="17">
        <v>2249.4</v>
      </c>
      <c r="I43" s="17">
        <v>1792.3</v>
      </c>
      <c r="J43" s="17">
        <v>1939.8</v>
      </c>
      <c r="K43" s="17">
        <v>2084.4</v>
      </c>
      <c r="L43" s="17">
        <v>1867.8</v>
      </c>
      <c r="M43" s="17">
        <v>1855.7</v>
      </c>
      <c r="N43" s="17">
        <f t="shared" si="2"/>
        <v>22964.2</v>
      </c>
      <c r="O43" s="24">
        <v>1731.1</v>
      </c>
      <c r="P43" s="17">
        <f t="shared" si="3"/>
        <v>24695.3</v>
      </c>
    </row>
    <row r="44" spans="1:16" s="21" customFormat="1" ht="13.5" customHeight="1">
      <c r="A44" s="33" t="s">
        <v>38</v>
      </c>
      <c r="B44" s="17">
        <v>2827.7000000000003</v>
      </c>
      <c r="C44" s="17">
        <v>2986.8</v>
      </c>
      <c r="D44" s="17">
        <v>2952.5</v>
      </c>
      <c r="E44" s="17">
        <v>2943.5</v>
      </c>
      <c r="F44" s="17">
        <v>2914.1</v>
      </c>
      <c r="G44" s="17">
        <v>2916.6</v>
      </c>
      <c r="H44" s="17">
        <v>3372.5</v>
      </c>
      <c r="I44" s="17">
        <v>2912</v>
      </c>
      <c r="J44" s="17">
        <v>2884.5</v>
      </c>
      <c r="K44" s="17">
        <v>2936.7</v>
      </c>
      <c r="L44" s="17">
        <v>2877.9000000000005</v>
      </c>
      <c r="M44" s="17">
        <v>2870.6</v>
      </c>
      <c r="N44" s="17">
        <f t="shared" si="2"/>
        <v>35395.4</v>
      </c>
      <c r="O44" s="24">
        <v>3048.3</v>
      </c>
      <c r="P44" s="17">
        <f t="shared" si="3"/>
        <v>38443.700000000004</v>
      </c>
    </row>
    <row r="45" spans="1:16" s="21" customFormat="1" ht="13.5" customHeight="1">
      <c r="A45" s="33" t="s">
        <v>39</v>
      </c>
      <c r="B45" s="17">
        <v>1003.4000000000001</v>
      </c>
      <c r="C45" s="17">
        <v>1056.4</v>
      </c>
      <c r="D45" s="17">
        <v>1015.2</v>
      </c>
      <c r="E45" s="17">
        <v>1034.4</v>
      </c>
      <c r="F45" s="17">
        <v>1072.6</v>
      </c>
      <c r="G45" s="17">
        <v>1010.7</v>
      </c>
      <c r="H45" s="17">
        <v>1173.5</v>
      </c>
      <c r="I45" s="17">
        <v>1007.1</v>
      </c>
      <c r="J45" s="17">
        <v>1005.1</v>
      </c>
      <c r="K45" s="17">
        <v>1008.1</v>
      </c>
      <c r="L45" s="17">
        <v>1041.5</v>
      </c>
      <c r="M45" s="17">
        <v>994.4</v>
      </c>
      <c r="N45" s="17">
        <f t="shared" si="2"/>
        <v>12422.4</v>
      </c>
      <c r="O45" s="24">
        <v>1125</v>
      </c>
      <c r="P45" s="17">
        <f t="shared" si="3"/>
        <v>13547.4</v>
      </c>
    </row>
    <row r="46" spans="1:16" s="21" customFormat="1" ht="13.5" customHeight="1">
      <c r="A46" s="33" t="s">
        <v>40</v>
      </c>
      <c r="B46" s="17">
        <v>890.8</v>
      </c>
      <c r="C46" s="17">
        <v>923.7</v>
      </c>
      <c r="D46" s="17">
        <v>893.5</v>
      </c>
      <c r="E46" s="17">
        <v>922.8</v>
      </c>
      <c r="F46" s="17">
        <v>978.2</v>
      </c>
      <c r="G46" s="17">
        <v>955.4</v>
      </c>
      <c r="H46" s="17">
        <v>1079.1</v>
      </c>
      <c r="I46" s="17">
        <v>898.5</v>
      </c>
      <c r="J46" s="17">
        <v>903.4</v>
      </c>
      <c r="K46" s="17">
        <v>907.2</v>
      </c>
      <c r="L46" s="17">
        <v>945.3999999999999</v>
      </c>
      <c r="M46" s="17">
        <v>903.4</v>
      </c>
      <c r="N46" s="17">
        <f t="shared" si="2"/>
        <v>11201.4</v>
      </c>
      <c r="O46" s="24">
        <v>919.9</v>
      </c>
      <c r="P46" s="17">
        <f t="shared" si="3"/>
        <v>12121.3</v>
      </c>
    </row>
    <row r="47" spans="1:16" s="21" customFormat="1" ht="13.5" customHeight="1">
      <c r="A47" s="33" t="s">
        <v>41</v>
      </c>
      <c r="B47" s="17">
        <v>1972.4999999999998</v>
      </c>
      <c r="C47" s="17">
        <v>2132.2</v>
      </c>
      <c r="D47" s="17">
        <v>2083.6</v>
      </c>
      <c r="E47" s="17">
        <v>2148.4</v>
      </c>
      <c r="F47" s="17">
        <v>2081.7</v>
      </c>
      <c r="G47" s="17">
        <v>2115.3</v>
      </c>
      <c r="H47" s="17">
        <v>2548</v>
      </c>
      <c r="I47" s="17">
        <v>2076.6</v>
      </c>
      <c r="J47" s="17">
        <v>2243.6</v>
      </c>
      <c r="K47" s="17">
        <v>2043.8</v>
      </c>
      <c r="L47" s="17">
        <v>2030.5</v>
      </c>
      <c r="M47" s="17">
        <v>2030.5</v>
      </c>
      <c r="N47" s="17">
        <f t="shared" si="2"/>
        <v>25506.699999999993</v>
      </c>
      <c r="O47" s="24">
        <v>2046.2</v>
      </c>
      <c r="P47" s="17">
        <f t="shared" si="3"/>
        <v>27552.899999999994</v>
      </c>
    </row>
    <row r="48" spans="1:16" s="21" customFormat="1" ht="13.5" customHeight="1">
      <c r="A48" s="33" t="s">
        <v>42</v>
      </c>
      <c r="B48" s="17">
        <v>513.8</v>
      </c>
      <c r="C48" s="17">
        <v>490.8</v>
      </c>
      <c r="D48" s="17">
        <v>462.8</v>
      </c>
      <c r="E48" s="17">
        <v>517</v>
      </c>
      <c r="F48" s="17">
        <v>507</v>
      </c>
      <c r="G48" s="17">
        <v>487.3</v>
      </c>
      <c r="H48" s="17">
        <v>554.8</v>
      </c>
      <c r="I48" s="17">
        <v>463.2</v>
      </c>
      <c r="J48" s="17">
        <v>460.6</v>
      </c>
      <c r="K48" s="17">
        <v>486.3</v>
      </c>
      <c r="L48" s="17">
        <v>508.2</v>
      </c>
      <c r="M48" s="17">
        <v>482.40000000000003</v>
      </c>
      <c r="N48" s="17">
        <f t="shared" si="2"/>
        <v>5934.2</v>
      </c>
      <c r="O48" s="24">
        <v>525.9</v>
      </c>
      <c r="P48" s="17">
        <f t="shared" si="3"/>
        <v>6460.099999999999</v>
      </c>
    </row>
    <row r="49" spans="1:16" s="21" customFormat="1" ht="13.5" customHeight="1">
      <c r="A49" s="33" t="s">
        <v>43</v>
      </c>
      <c r="B49" s="17">
        <v>2451.8999999999996</v>
      </c>
      <c r="C49" s="17">
        <v>2593.3</v>
      </c>
      <c r="D49" s="17">
        <v>2675.4</v>
      </c>
      <c r="E49" s="17">
        <v>2540.4</v>
      </c>
      <c r="F49" s="17">
        <v>2711.6</v>
      </c>
      <c r="G49" s="17">
        <v>2517</v>
      </c>
      <c r="H49" s="17">
        <v>2883.6</v>
      </c>
      <c r="I49" s="17">
        <v>2341.7</v>
      </c>
      <c r="J49" s="17">
        <v>2349</v>
      </c>
      <c r="K49" s="17">
        <v>2491.8</v>
      </c>
      <c r="L49" s="17">
        <v>2604.3</v>
      </c>
      <c r="M49" s="17">
        <v>2490.4</v>
      </c>
      <c r="N49" s="17">
        <f t="shared" si="2"/>
        <v>30650.4</v>
      </c>
      <c r="O49" s="24">
        <v>2841.5</v>
      </c>
      <c r="P49" s="17">
        <f t="shared" si="3"/>
        <v>33491.9</v>
      </c>
    </row>
    <row r="50" spans="1:16" s="21" customFormat="1" ht="12.75" customHeight="1">
      <c r="A50" s="33" t="s">
        <v>44</v>
      </c>
      <c r="B50" s="17">
        <v>822.1000000000001</v>
      </c>
      <c r="C50" s="17">
        <v>853.3</v>
      </c>
      <c r="D50" s="17">
        <v>813.7</v>
      </c>
      <c r="E50" s="17">
        <v>858.7</v>
      </c>
      <c r="F50" s="17">
        <v>874.5</v>
      </c>
      <c r="G50" s="17">
        <v>815.9</v>
      </c>
      <c r="H50" s="17">
        <v>957.9</v>
      </c>
      <c r="I50" s="17">
        <v>806.7</v>
      </c>
      <c r="J50" s="17">
        <v>805.1</v>
      </c>
      <c r="K50" s="17">
        <v>819</v>
      </c>
      <c r="L50" s="17">
        <v>797.4</v>
      </c>
      <c r="M50" s="17">
        <v>1226.8999999999999</v>
      </c>
      <c r="N50" s="17">
        <f t="shared" si="2"/>
        <v>10451.199999999999</v>
      </c>
      <c r="O50" s="24">
        <v>779.7</v>
      </c>
      <c r="P50" s="17">
        <f t="shared" si="3"/>
        <v>11230.9</v>
      </c>
    </row>
    <row r="51" spans="1:16" s="21" customFormat="1" ht="13.5" customHeight="1">
      <c r="A51" s="33" t="s">
        <v>45</v>
      </c>
      <c r="B51" s="17">
        <v>523</v>
      </c>
      <c r="C51" s="17">
        <v>548.6</v>
      </c>
      <c r="D51" s="17">
        <v>511.8</v>
      </c>
      <c r="E51" s="17">
        <v>511.8</v>
      </c>
      <c r="F51" s="17">
        <v>546.8</v>
      </c>
      <c r="G51" s="17">
        <v>571.2</v>
      </c>
      <c r="H51" s="17">
        <v>606.8</v>
      </c>
      <c r="I51" s="17">
        <v>513.5</v>
      </c>
      <c r="J51" s="17">
        <v>512.4</v>
      </c>
      <c r="K51" s="17">
        <v>493.1</v>
      </c>
      <c r="L51" s="17">
        <v>493.1</v>
      </c>
      <c r="M51" s="17">
        <v>494.09999999999997</v>
      </c>
      <c r="N51" s="17">
        <f t="shared" si="2"/>
        <v>6326.200000000001</v>
      </c>
      <c r="O51" s="24">
        <v>576.6</v>
      </c>
      <c r="P51" s="17">
        <f t="shared" si="3"/>
        <v>6902.800000000001</v>
      </c>
    </row>
    <row r="52" spans="1:16" s="21" customFormat="1" ht="13.5" customHeight="1">
      <c r="A52" s="39" t="s">
        <v>46</v>
      </c>
      <c r="B52" s="40">
        <v>149.29999999999998</v>
      </c>
      <c r="C52" s="40">
        <v>159.6</v>
      </c>
      <c r="D52" s="40">
        <v>154.5</v>
      </c>
      <c r="E52" s="40">
        <v>154.5</v>
      </c>
      <c r="F52" s="40">
        <v>154.5</v>
      </c>
      <c r="G52" s="40">
        <v>154.5</v>
      </c>
      <c r="H52" s="40">
        <v>179.4</v>
      </c>
      <c r="I52" s="40">
        <v>151.8</v>
      </c>
      <c r="J52" s="43">
        <v>151.8</v>
      </c>
      <c r="K52" s="43">
        <v>151.8</v>
      </c>
      <c r="L52" s="43">
        <v>151.9</v>
      </c>
      <c r="M52" s="43">
        <v>152.79999999999998</v>
      </c>
      <c r="N52" s="43">
        <f t="shared" si="2"/>
        <v>1866.3999999999999</v>
      </c>
      <c r="O52" s="44">
        <f>'[1]AGUINALDO '!$I$91</f>
        <v>193.5</v>
      </c>
      <c r="P52" s="43">
        <f>SUM(N52:O52)</f>
        <v>2059.8999999999996</v>
      </c>
    </row>
    <row r="53" spans="1:16" ht="22.5" customHeight="1">
      <c r="A53" s="45" t="s">
        <v>56</v>
      </c>
      <c r="B53" s="45"/>
      <c r="C53" s="45"/>
      <c r="D53" s="45"/>
      <c r="E53" s="45"/>
      <c r="F53" s="45"/>
      <c r="G53" s="45"/>
      <c r="H53" s="45"/>
      <c r="I53" s="45"/>
      <c r="J53" s="45"/>
      <c r="K53" s="9"/>
      <c r="L53" s="34"/>
      <c r="M53" s="34"/>
      <c r="N53" s="34"/>
      <c r="O53" s="34"/>
      <c r="P53" s="34"/>
    </row>
    <row r="54" spans="1:11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9"/>
    </row>
    <row r="55" ht="15">
      <c r="H55" s="10"/>
    </row>
    <row r="56" ht="15">
      <c r="H56" s="10"/>
    </row>
    <row r="57" ht="15">
      <c r="H57" s="10"/>
    </row>
    <row r="58" ht="15">
      <c r="H58" s="10"/>
    </row>
  </sheetData>
  <sheetProtection/>
  <mergeCells count="2">
    <mergeCell ref="A6:P6"/>
    <mergeCell ref="A8:P8"/>
  </mergeCells>
  <printOptions/>
  <pageMargins left="0.32" right="0" top="0" bottom="0.5905511811023623" header="0" footer="0"/>
  <pageSetup firstPageNumber="207" useFirstPageNumber="1" fitToHeight="1" fitToWidth="1" horizontalDpi="300" verticalDpi="3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2014-07-02T21:51:33Z</cp:lastPrinted>
  <dcterms:created xsi:type="dcterms:W3CDTF">2012-04-27T16:26:42Z</dcterms:created>
  <dcterms:modified xsi:type="dcterms:W3CDTF">2014-07-02T21:52:16Z</dcterms:modified>
  <cp:category/>
  <cp:version/>
  <cp:contentType/>
  <cp:contentStatus/>
</cp:coreProperties>
</file>