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3330" windowWidth="15480" windowHeight="9150" activeTab="0"/>
  </bookViews>
  <sheets>
    <sheet name="2.2.14_2013" sheetId="1" r:id="rId1"/>
  </sheets>
  <definedNames>
    <definedName name="_xlnm.Print_Area" localSheetId="0">'2.2.14_2013'!$A$1:$I$38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'2.2.14_2013'!#REF!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<sst xmlns="http://schemas.openxmlformats.org/spreadsheetml/2006/main" count="21" uniqueCount="21">
  <si>
    <t>Mes</t>
  </si>
  <si>
    <t>Casos</t>
  </si>
  <si>
    <t>Mensual</t>
  </si>
  <si>
    <t>Acumulado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</si>
  <si>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</si>
  <si>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</si>
  <si>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</si>
  <si>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</si>
  <si>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</si>
  <si>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</si>
  <si>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</si>
  <si>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</si>
  <si>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</si>
  <si>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</si>
  <si>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</si>
  <si>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</si>
  <si>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</si>
  <si>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Importe</t>
  </si>
  <si>
    <t>Anuario Estadístico 2013</t>
  </si>
  <si>
    <t>2.2.14 Número y Costo de Gastos de Funeral por Riesgos del Trabajo  1/
( Miles de Pesos )</t>
  </si>
  <si>
    <t>1/ Los importes en negativo corresponden a recuperaciones que se determinaron en el Sistema de Programación y  Ejercicio Presupuestal (SPEP).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</si>
</sst>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0_);\(#,##0.00\)"/>
    <numFmt numFmtId="166" formatCode="#,##0.000_);\(#,##0.000\)"/>
    <numFmt numFmtId="167" formatCode="#,##0.0000_);\(#,##0.0000\)"/>
    <numFmt numFmtId="16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Courier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0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Soberana Sans Light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2" fillId="0" borderId="0" xfId="51">
      <alignment/>
      <protection/>
    </xf>
    <xf numFmtId="0" fontId="3" fillId="0" borderId="0" xfId="51" applyFont="1" applyAlignment="1" applyProtection="1">
      <alignment horizontal="left"/>
      <protection/>
    </xf>
    <xf numFmtId="0" fontId="3" fillId="0" borderId="10" xfId="51" applyFont="1" applyFill="1" applyBorder="1">
      <alignment/>
      <protection/>
    </xf>
    <xf numFmtId="0" fontId="4" fillId="0" borderId="0" xfId="51" applyFont="1">
      <alignment/>
      <protection/>
    </xf>
    <xf numFmtId="0" fontId="3" fillId="0" borderId="0" xfId="51" applyFont="1" applyFill="1">
      <alignment/>
      <protection/>
    </xf>
    <xf numFmtId="0" fontId="2" fillId="0" borderId="0" xfId="51" applyFill="1">
      <alignment/>
      <protection/>
    </xf>
    <xf numFmtId="164" fontId="3" fillId="0" borderId="0" xfId="51" applyNumberFormat="1" applyFont="1" applyFill="1" applyProtection="1">
      <alignment/>
      <protection/>
    </xf>
    <xf numFmtId="0" fontId="3" fillId="0" borderId="10" xfId="51" applyFont="1" applyFill="1" applyBorder="1" applyAlignment="1" applyProtection="1">
      <alignment horizontal="left"/>
      <protection/>
    </xf>
    <xf numFmtId="164" fontId="3" fillId="0" borderId="10" xfId="51" applyNumberFormat="1" applyFont="1" applyFill="1" applyBorder="1" applyProtection="1">
      <alignment/>
      <protection/>
    </xf>
    <xf numFmtId="0" fontId="7" fillId="0" borderId="0" xfId="51" applyFont="1">
      <alignment/>
      <protection/>
    </xf>
    <xf numFmtId="164" fontId="7" fillId="0" borderId="0" xfId="51" applyNumberFormat="1" applyFont="1" applyProtection="1">
      <alignment/>
      <protection/>
    </xf>
    <xf numFmtId="0" fontId="8" fillId="0" borderId="0" xfId="51" applyFont="1" applyAlignment="1" applyProtection="1">
      <alignment horizontal="center"/>
      <protection/>
    </xf>
    <xf numFmtId="3" fontId="8" fillId="0" borderId="0" xfId="51" applyNumberFormat="1" applyFont="1" applyProtection="1">
      <alignment/>
      <protection/>
    </xf>
    <xf numFmtId="0" fontId="8" fillId="0" borderId="0" xfId="51" applyFont="1">
      <alignment/>
      <protection/>
    </xf>
    <xf numFmtId="164" fontId="8" fillId="0" borderId="0" xfId="51" applyNumberFormat="1" applyFont="1">
      <alignment/>
      <protection/>
    </xf>
    <xf numFmtId="164" fontId="7" fillId="0" borderId="0" xfId="51" applyNumberFormat="1" applyFont="1">
      <alignment/>
      <protection/>
    </xf>
    <xf numFmtId="0" fontId="7" fillId="0" borderId="0" xfId="51" applyFont="1" applyAlignment="1" applyProtection="1">
      <alignment horizontal="center"/>
      <protection/>
    </xf>
    <xf numFmtId="3" fontId="7" fillId="0" borderId="0" xfId="51" applyNumberFormat="1" applyFont="1" applyProtection="1">
      <alignment/>
      <protection/>
    </xf>
    <xf numFmtId="0" fontId="7" fillId="0" borderId="0" xfId="51" applyFont="1" applyFill="1" applyAlignment="1" applyProtection="1">
      <alignment horizontal="center"/>
      <protection/>
    </xf>
    <xf numFmtId="3" fontId="7" fillId="0" borderId="0" xfId="51" applyNumberFormat="1" applyFont="1" applyFill="1" applyProtection="1">
      <alignment/>
      <protection/>
    </xf>
    <xf numFmtId="0" fontId="7" fillId="0" borderId="0" xfId="51" applyFont="1" applyFill="1">
      <alignment/>
      <protection/>
    </xf>
    <xf numFmtId="164" fontId="7" fillId="0" borderId="0" xfId="51" applyNumberFormat="1" applyFont="1" applyFill="1" applyProtection="1">
      <alignment/>
      <protection/>
    </xf>
    <xf numFmtId="164" fontId="7" fillId="0" borderId="0" xfId="51" applyNumberFormat="1" applyFont="1" applyFill="1">
      <alignment/>
      <protection/>
    </xf>
    <xf numFmtId="0" fontId="7" fillId="0" borderId="0" xfId="51" applyFont="1" applyBorder="1" applyAlignment="1" applyProtection="1">
      <alignment horizontal="left"/>
      <protection/>
    </xf>
    <xf numFmtId="0" fontId="7" fillId="0" borderId="0" xfId="51" applyFont="1" applyBorder="1">
      <alignment/>
      <protection/>
    </xf>
    <xf numFmtId="168" fontId="7" fillId="0" borderId="0" xfId="51" applyNumberFormat="1" applyFont="1" applyProtection="1">
      <alignment/>
      <protection/>
    </xf>
    <xf numFmtId="168" fontId="8" fillId="0" borderId="0" xfId="51" applyNumberFormat="1" applyFont="1" applyProtection="1">
      <alignment/>
      <protection/>
    </xf>
    <xf numFmtId="0" fontId="2" fillId="0" borderId="0" xfId="51" applyAlignment="1">
      <alignment/>
      <protection/>
    </xf>
    <xf numFmtId="0" fontId="3" fillId="0" borderId="0" xfId="51" applyFont="1" applyAlignment="1" applyProtection="1">
      <alignment/>
      <protection/>
    </xf>
    <xf numFmtId="0" fontId="7" fillId="0" borderId="0" xfId="51" applyFont="1" applyBorder="1" applyAlignment="1" applyProtection="1">
      <alignment/>
      <protection/>
    </xf>
    <xf numFmtId="0" fontId="7" fillId="0" borderId="0" xfId="51" applyFont="1" applyAlignment="1">
      <alignment/>
      <protection/>
    </xf>
    <xf numFmtId="0" fontId="8" fillId="0" borderId="0" xfId="51" applyFont="1" applyAlignment="1" applyProtection="1">
      <alignment/>
      <protection/>
    </xf>
    <xf numFmtId="0" fontId="7" fillId="0" borderId="0" xfId="51" applyFont="1" applyAlignment="1" applyProtection="1">
      <alignment/>
      <protection/>
    </xf>
    <xf numFmtId="0" fontId="7" fillId="0" borderId="0" xfId="51" applyFont="1" applyFill="1" applyAlignment="1" applyProtection="1">
      <alignment/>
      <protection/>
    </xf>
    <xf numFmtId="0" fontId="7" fillId="0" borderId="0" xfId="51" applyFont="1" applyFill="1" applyAlignment="1">
      <alignment/>
      <protection/>
    </xf>
    <xf numFmtId="0" fontId="9" fillId="0" borderId="10" xfId="52" applyFont="1" applyBorder="1" applyAlignment="1" applyProtection="1">
      <alignment/>
      <protection/>
    </xf>
    <xf numFmtId="0" fontId="3" fillId="0" borderId="0" xfId="51" applyFont="1" applyFill="1" applyAlignment="1">
      <alignment/>
      <protection/>
    </xf>
    <xf numFmtId="0" fontId="2" fillId="0" borderId="0" xfId="51" applyFill="1" applyAlignment="1">
      <alignment/>
      <protection/>
    </xf>
    <xf numFmtId="0" fontId="43" fillId="0" borderId="0" xfId="0" applyFont="1" applyAlignment="1">
      <alignment horizontal="right"/>
    </xf>
    <xf numFmtId="0" fontId="6" fillId="0" borderId="11" xfId="51" applyFont="1" applyFill="1" applyBorder="1" applyAlignment="1" applyProtection="1">
      <alignment horizontal="center" vertical="center"/>
      <protection/>
    </xf>
    <xf numFmtId="0" fontId="5" fillId="0" borderId="0" xfId="51" applyFont="1" applyAlignment="1" applyProtection="1">
      <alignment horizontal="center" wrapText="1"/>
      <protection/>
    </xf>
    <xf numFmtId="0" fontId="5" fillId="0" borderId="0" xfId="51" applyFont="1" applyAlignment="1" applyProtection="1">
      <alignment horizontal="center"/>
      <protection/>
    </xf>
    <xf numFmtId="0" fontId="6" fillId="0" borderId="10" xfId="5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2 2 14 NUMERO Y COSTO DE GASTOS DE FUNERAL" xfId="51"/>
    <cellStyle name="Normal_2 2 4 PAGOS UNICOS POR RT MENSUALE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5</xdr:row>
      <xdr:rowOff>9525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638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0</xdr:row>
      <xdr:rowOff>0</xdr:rowOff>
    </xdr:from>
    <xdr:to>
      <xdr:col>8</xdr:col>
      <xdr:colOff>495300</xdr:colOff>
      <xdr:row>5</xdr:row>
      <xdr:rowOff>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6496050" y="0"/>
          <a:ext cx="2486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I40"/>
  <sheetViews>
    <sheetView showGridLines="0" showZeros="0" tabSelected="1" zoomScale="98" zoomScaleNormal="98" zoomScaleSheetLayoutView="100" zoomScalePageLayoutView="0" workbookViewId="0" topLeftCell="A1">
      <selection activeCell="A8" sqref="A8:I8"/>
    </sheetView>
  </sheetViews>
  <sheetFormatPr defaultColWidth="15.140625" defaultRowHeight="15"/>
  <cols>
    <col min="1" max="1" width="28.28125" style="29" customWidth="1"/>
    <col min="2" max="4" width="15.140625" style="2" customWidth="1"/>
    <col min="5" max="5" width="10.7109375" style="2" bestFit="1" customWidth="1"/>
    <col min="6" max="6" width="12.8515625" style="2" customWidth="1"/>
    <col min="7" max="7" width="15.140625" style="2" customWidth="1"/>
    <col min="8" max="8" width="14.8515625" style="2" customWidth="1"/>
    <col min="9" max="9" width="7.7109375" style="2" customWidth="1"/>
    <col min="10" max="16384" width="15.140625" style="2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spans="1:9" ht="16.5" customHeight="1">
      <c r="A6" s="40" t="s">
        <v>18</v>
      </c>
      <c r="B6" s="40"/>
      <c r="C6" s="40"/>
      <c r="D6" s="40"/>
      <c r="E6" s="40"/>
      <c r="F6" s="40"/>
      <c r="G6" s="40"/>
      <c r="H6" s="40"/>
      <c r="I6" s="40"/>
    </row>
    <row r="7" ht="12.75" customHeight="1"/>
    <row r="8" spans="1:9" ht="38.25" customHeight="1">
      <c r="A8" s="42" t="s">
        <v>19</v>
      </c>
      <c r="B8" s="43"/>
      <c r="C8" s="43"/>
      <c r="D8" s="43"/>
      <c r="E8" s="43"/>
      <c r="F8" s="43"/>
      <c r="G8" s="43"/>
      <c r="H8" s="43"/>
      <c r="I8" s="43"/>
    </row>
    <row r="9" spans="1:9" ht="12.75" customHeight="1">
      <c r="A9" s="30"/>
      <c r="B9" s="3"/>
      <c r="C9" s="1"/>
      <c r="D9" s="1"/>
      <c r="E9" s="1"/>
      <c r="F9" s="1"/>
      <c r="G9" s="1"/>
      <c r="H9" s="1"/>
      <c r="I9" s="1"/>
    </row>
    <row r="10" spans="1:9" ht="18" customHeight="1">
      <c r="A10" s="44" t="s">
        <v>0</v>
      </c>
      <c r="B10" s="44" t="s">
        <v>1</v>
      </c>
      <c r="C10" s="44"/>
      <c r="D10" s="44" t="s">
        <v>17</v>
      </c>
      <c r="E10" s="44"/>
      <c r="F10" s="44"/>
      <c r="G10" s="44"/>
      <c r="H10" s="44"/>
      <c r="I10" s="44"/>
    </row>
    <row r="11" spans="1:9" ht="22.5" customHeight="1">
      <c r="A11" s="41"/>
      <c r="B11" s="41"/>
      <c r="C11" s="41"/>
      <c r="D11" s="41" t="s">
        <v>2</v>
      </c>
      <c r="E11" s="41"/>
      <c r="F11" s="41"/>
      <c r="G11" s="41" t="s">
        <v>3</v>
      </c>
      <c r="H11" s="41"/>
      <c r="I11" s="41"/>
    </row>
    <row r="12" spans="1:9" ht="15" customHeight="1">
      <c r="A12" s="31"/>
      <c r="B12" s="25"/>
      <c r="C12" s="26"/>
      <c r="D12" s="26"/>
      <c r="E12" s="26"/>
      <c r="F12" s="26"/>
      <c r="G12" s="26"/>
      <c r="H12" s="26"/>
      <c r="I12" s="26"/>
    </row>
    <row r="13" spans="1:9" s="5" customFormat="1" ht="15" customHeight="1">
      <c r="A13" s="33" t="s">
        <v>4</v>
      </c>
      <c r="B13" s="13"/>
      <c r="C13" s="14">
        <f>SUM(C15:C37)</f>
        <v>78</v>
      </c>
      <c r="D13" s="15"/>
      <c r="E13" s="28">
        <f>SUM(E15:E37)</f>
        <v>609.7999999999998</v>
      </c>
      <c r="F13" s="16"/>
      <c r="G13" s="16"/>
      <c r="H13" s="28">
        <f>SUM(H12+E13)</f>
        <v>609.7999999999998</v>
      </c>
      <c r="I13" s="15"/>
    </row>
    <row r="14" spans="1:9" ht="15" customHeight="1">
      <c r="A14" s="32"/>
      <c r="B14" s="11"/>
      <c r="C14" s="11"/>
      <c r="D14" s="11"/>
      <c r="E14" s="12"/>
      <c r="F14" s="17"/>
      <c r="G14" s="17"/>
      <c r="H14" s="12"/>
      <c r="I14" s="11"/>
    </row>
    <row r="15" spans="1:9" ht="12.75" customHeight="1">
      <c r="A15" s="34" t="s">
        <v>5</v>
      </c>
      <c r="B15" s="18"/>
      <c r="C15" s="19">
        <v>1</v>
      </c>
      <c r="D15" s="11"/>
      <c r="E15" s="27">
        <v>9.6</v>
      </c>
      <c r="F15" s="17"/>
      <c r="G15" s="17"/>
      <c r="H15" s="27">
        <f>SUM(E15)</f>
        <v>9.6</v>
      </c>
      <c r="I15" s="11"/>
    </row>
    <row r="16" spans="1:9" ht="12.75" customHeight="1">
      <c r="A16" s="32"/>
      <c r="B16" s="11"/>
      <c r="C16" s="11"/>
      <c r="D16" s="11"/>
      <c r="E16" s="12"/>
      <c r="F16" s="17"/>
      <c r="G16" s="17"/>
      <c r="H16" s="12"/>
      <c r="I16" s="11"/>
    </row>
    <row r="17" spans="1:9" ht="12.75" customHeight="1">
      <c r="A17" s="34" t="s">
        <v>6</v>
      </c>
      <c r="B17" s="18"/>
      <c r="C17" s="19">
        <v>4</v>
      </c>
      <c r="D17" s="11"/>
      <c r="E17" s="27">
        <v>125.5</v>
      </c>
      <c r="F17" s="17"/>
      <c r="G17" s="17"/>
      <c r="H17" s="27">
        <f>SUM(H15+E17)</f>
        <v>135.1</v>
      </c>
      <c r="I17" s="11"/>
    </row>
    <row r="18" spans="1:9" ht="12.75" customHeight="1">
      <c r="A18" s="32"/>
      <c r="B18" s="11"/>
      <c r="C18" s="11"/>
      <c r="D18" s="11"/>
      <c r="E18" s="12"/>
      <c r="F18" s="17"/>
      <c r="G18" s="17"/>
      <c r="H18" s="27"/>
      <c r="I18" s="11"/>
    </row>
    <row r="19" spans="1:9" s="7" customFormat="1" ht="12.75" customHeight="1">
      <c r="A19" s="35" t="s">
        <v>7</v>
      </c>
      <c r="B19" s="20"/>
      <c r="C19" s="21">
        <v>4</v>
      </c>
      <c r="D19" s="22"/>
      <c r="E19" s="27">
        <v>76.5</v>
      </c>
      <c r="F19" s="24"/>
      <c r="G19" s="24"/>
      <c r="H19" s="27">
        <f>SUM(H17+E19)</f>
        <v>211.6</v>
      </c>
      <c r="I19" s="22"/>
    </row>
    <row r="20" spans="1:9" s="7" customFormat="1" ht="12.75" customHeight="1">
      <c r="A20" s="36"/>
      <c r="B20" s="22"/>
      <c r="C20" s="22"/>
      <c r="D20" s="22"/>
      <c r="E20" s="27"/>
      <c r="F20" s="24"/>
      <c r="G20" s="24"/>
      <c r="H20" s="27"/>
      <c r="I20" s="22"/>
    </row>
    <row r="21" spans="1:9" s="7" customFormat="1" ht="12.75" customHeight="1">
      <c r="A21" s="35" t="s">
        <v>8</v>
      </c>
      <c r="B21" s="20"/>
      <c r="C21" s="21">
        <v>2</v>
      </c>
      <c r="D21" s="22"/>
      <c r="E21" s="27">
        <v>39.7</v>
      </c>
      <c r="F21" s="24"/>
      <c r="G21" s="24"/>
      <c r="H21" s="27">
        <f>SUM(H19+E21)</f>
        <v>251.3</v>
      </c>
      <c r="I21" s="22"/>
    </row>
    <row r="22" spans="1:9" s="7" customFormat="1" ht="12.75" customHeight="1">
      <c r="A22" s="36"/>
      <c r="B22" s="22"/>
      <c r="C22" s="22"/>
      <c r="D22" s="22"/>
      <c r="E22" s="27"/>
      <c r="F22" s="24"/>
      <c r="G22" s="24"/>
      <c r="H22" s="27"/>
      <c r="I22" s="22"/>
    </row>
    <row r="23" spans="1:9" s="7" customFormat="1" ht="12.75" customHeight="1">
      <c r="A23" s="35" t="s">
        <v>9</v>
      </c>
      <c r="B23" s="20"/>
      <c r="C23" s="21">
        <v>5</v>
      </c>
      <c r="D23" s="22"/>
      <c r="E23" s="27">
        <v>120.2</v>
      </c>
      <c r="F23" s="24"/>
      <c r="G23" s="24"/>
      <c r="H23" s="27">
        <f>SUM(H21+E23)</f>
        <v>371.5</v>
      </c>
      <c r="I23" s="22"/>
    </row>
    <row r="24" spans="1:9" s="7" customFormat="1" ht="12.75" customHeight="1">
      <c r="A24" s="36"/>
      <c r="B24" s="22"/>
      <c r="C24" s="22"/>
      <c r="D24" s="22"/>
      <c r="E24" s="23"/>
      <c r="F24" s="24"/>
      <c r="G24" s="24"/>
      <c r="H24" s="27"/>
      <c r="I24" s="22"/>
    </row>
    <row r="25" spans="1:9" s="7" customFormat="1" ht="12.75" customHeight="1">
      <c r="A25" s="35" t="s">
        <v>10</v>
      </c>
      <c r="B25" s="20"/>
      <c r="C25" s="21">
        <v>9</v>
      </c>
      <c r="D25" s="22"/>
      <c r="E25" s="23">
        <v>-103.1</v>
      </c>
      <c r="F25" s="24"/>
      <c r="G25" s="24"/>
      <c r="H25" s="27">
        <f>SUM(H23+E25)</f>
        <v>268.4</v>
      </c>
      <c r="I25" s="22"/>
    </row>
    <row r="26" spans="1:9" s="7" customFormat="1" ht="12.75" customHeight="1">
      <c r="A26" s="36"/>
      <c r="B26" s="22"/>
      <c r="C26" s="22"/>
      <c r="D26" s="22"/>
      <c r="E26" s="23"/>
      <c r="F26" s="24"/>
      <c r="G26" s="24"/>
      <c r="H26" s="27"/>
      <c r="I26" s="22"/>
    </row>
    <row r="27" spans="1:9" s="7" customFormat="1" ht="12.75" customHeight="1">
      <c r="A27" s="35" t="s">
        <v>11</v>
      </c>
      <c r="B27" s="20"/>
      <c r="C27" s="21">
        <v>2</v>
      </c>
      <c r="D27" s="22"/>
      <c r="E27" s="27">
        <v>55.3</v>
      </c>
      <c r="F27" s="24"/>
      <c r="G27" s="24"/>
      <c r="H27" s="27">
        <f>SUM(H25+E27)</f>
        <v>323.7</v>
      </c>
      <c r="I27" s="22"/>
    </row>
    <row r="28" spans="1:9" s="7" customFormat="1" ht="12.75" customHeight="1">
      <c r="A28" s="36"/>
      <c r="B28" s="22"/>
      <c r="C28" s="22"/>
      <c r="D28" s="22"/>
      <c r="E28" s="27"/>
      <c r="F28" s="24"/>
      <c r="G28" s="24"/>
      <c r="H28" s="27"/>
      <c r="I28" s="22"/>
    </row>
    <row r="29" spans="1:9" s="7" customFormat="1" ht="12.75" customHeight="1">
      <c r="A29" s="35" t="s">
        <v>12</v>
      </c>
      <c r="B29" s="20"/>
      <c r="C29" s="21">
        <v>7</v>
      </c>
      <c r="D29" s="22"/>
      <c r="E29" s="27">
        <v>22.9</v>
      </c>
      <c r="F29" s="24"/>
      <c r="G29" s="24"/>
      <c r="H29" s="27">
        <f>SUM(H27+E29)</f>
        <v>346.59999999999997</v>
      </c>
      <c r="I29" s="22"/>
    </row>
    <row r="30" spans="1:9" s="7" customFormat="1" ht="12.75" customHeight="1">
      <c r="A30" s="36"/>
      <c r="B30" s="22"/>
      <c r="C30" s="22"/>
      <c r="D30" s="22"/>
      <c r="E30" s="27"/>
      <c r="F30" s="24"/>
      <c r="G30" s="24"/>
      <c r="H30" s="27"/>
      <c r="I30" s="22"/>
    </row>
    <row r="31" spans="1:9" s="7" customFormat="1" ht="12.75" customHeight="1">
      <c r="A31" s="35" t="s">
        <v>13</v>
      </c>
      <c r="B31" s="20"/>
      <c r="C31" s="21">
        <v>9</v>
      </c>
      <c r="D31" s="22"/>
      <c r="E31" s="27">
        <v>68.1</v>
      </c>
      <c r="F31" s="24"/>
      <c r="G31" s="24"/>
      <c r="H31" s="27">
        <f>SUM(H29+E31)</f>
        <v>414.69999999999993</v>
      </c>
      <c r="I31" s="22"/>
    </row>
    <row r="32" spans="1:9" s="7" customFormat="1" ht="12.75" customHeight="1">
      <c r="A32" s="36"/>
      <c r="B32" s="22"/>
      <c r="C32" s="22"/>
      <c r="D32" s="22"/>
      <c r="E32" s="27"/>
      <c r="F32" s="24"/>
      <c r="G32" s="24"/>
      <c r="H32" s="27"/>
      <c r="I32" s="22"/>
    </row>
    <row r="33" spans="1:9" s="7" customFormat="1" ht="12.75" customHeight="1">
      <c r="A33" s="35" t="s">
        <v>14</v>
      </c>
      <c r="B33" s="20"/>
      <c r="C33" s="21">
        <v>9</v>
      </c>
      <c r="D33" s="22"/>
      <c r="E33" s="27">
        <v>168.9</v>
      </c>
      <c r="F33" s="24"/>
      <c r="G33" s="24"/>
      <c r="H33" s="27">
        <f>SUM(H31+E33)</f>
        <v>583.5999999999999</v>
      </c>
      <c r="I33" s="22"/>
    </row>
    <row r="34" spans="1:9" s="7" customFormat="1" ht="12.75" customHeight="1">
      <c r="A34" s="36"/>
      <c r="B34" s="22"/>
      <c r="C34" s="22"/>
      <c r="D34" s="22"/>
      <c r="E34" s="27"/>
      <c r="F34" s="24"/>
      <c r="G34" s="24"/>
      <c r="H34" s="27"/>
      <c r="I34" s="22"/>
    </row>
    <row r="35" spans="1:9" s="7" customFormat="1" ht="12.75" customHeight="1">
      <c r="A35" s="35" t="s">
        <v>15</v>
      </c>
      <c r="B35" s="20"/>
      <c r="C35" s="21">
        <v>11</v>
      </c>
      <c r="D35" s="22"/>
      <c r="E35" s="27">
        <v>150.9</v>
      </c>
      <c r="F35" s="24"/>
      <c r="G35" s="24"/>
      <c r="H35" s="27">
        <f>SUM(H33+E35)</f>
        <v>734.4999999999999</v>
      </c>
      <c r="I35" s="22"/>
    </row>
    <row r="36" spans="1:9" s="7" customFormat="1" ht="12.75" customHeight="1">
      <c r="A36" s="36"/>
      <c r="B36" s="22"/>
      <c r="C36" s="22"/>
      <c r="D36" s="22"/>
      <c r="E36" s="23"/>
      <c r="F36" s="24"/>
      <c r="G36" s="24"/>
      <c r="H36" s="23"/>
      <c r="I36" s="22"/>
    </row>
    <row r="37" spans="1:9" s="7" customFormat="1" ht="12.75" customHeight="1">
      <c r="A37" s="35" t="s">
        <v>16</v>
      </c>
      <c r="B37" s="20"/>
      <c r="C37" s="21">
        <v>15</v>
      </c>
      <c r="D37" s="22"/>
      <c r="E37" s="23">
        <v>-124.7</v>
      </c>
      <c r="F37" s="24"/>
      <c r="G37" s="24"/>
      <c r="H37" s="28">
        <f>SUM(H35+E37)</f>
        <v>609.7999999999998</v>
      </c>
      <c r="I37" s="22"/>
    </row>
    <row r="38" spans="1:9" s="7" customFormat="1" ht="12.75">
      <c r="A38" s="37" t="s">
        <v>20</v>
      </c>
      <c r="B38" s="9"/>
      <c r="C38" s="4"/>
      <c r="D38" s="4"/>
      <c r="E38" s="10"/>
      <c r="F38" s="4"/>
      <c r="G38" s="4"/>
      <c r="H38" s="10"/>
      <c r="I38" s="4"/>
    </row>
    <row r="39" spans="1:9" s="7" customFormat="1" ht="12.75">
      <c r="A39" s="38"/>
      <c r="B39" s="6"/>
      <c r="C39" s="6"/>
      <c r="D39" s="6"/>
      <c r="E39" s="8"/>
      <c r="F39" s="6"/>
      <c r="G39" s="6"/>
      <c r="H39" s="8"/>
      <c r="I39" s="6"/>
    </row>
    <row r="40" s="7" customFormat="1" ht="12">
      <c r="A40" s="39"/>
    </row>
  </sheetData>
  <sheetProtection/>
  <mergeCells count="7">
    <mergeCell ref="A6:I6"/>
    <mergeCell ref="D11:F11"/>
    <mergeCell ref="G11:I11"/>
    <mergeCell ref="A8:I8"/>
    <mergeCell ref="D10:I10"/>
    <mergeCell ref="A10:A11"/>
    <mergeCell ref="B10:C11"/>
  </mergeCells>
  <printOptions/>
  <pageMargins left="0.984251968503937" right="0" top="0" bottom="0.5905511811023623" header="0" footer="0"/>
  <pageSetup firstPageNumber="220" useFirstPageNumber="1" fitToHeight="1" fitToWidth="1" horizontalDpi="300" verticalDpi="3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zenteno</dc:creator>
  <cp:keywords/>
  <dc:description/>
  <cp:lastModifiedBy> </cp:lastModifiedBy>
  <cp:lastPrinted>2013-06-24T21:24:42Z</cp:lastPrinted>
  <dcterms:created xsi:type="dcterms:W3CDTF">2012-04-27T19:15:20Z</dcterms:created>
  <dcterms:modified xsi:type="dcterms:W3CDTF">2014-07-02T20:40:10Z</dcterms:modified>
  <cp:category/>
  <cp:version/>
  <cp:contentType/>
  <cp:contentStatus/>
</cp:coreProperties>
</file>