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2.2.1_2013" sheetId="1" r:id="rId1"/>
  </sheets>
  <definedNames>
    <definedName name="_xlnm.Print_Area" localSheetId="0">'2.2.1_2013'!$A$1:$I$56</definedName>
  </definedNames>
  <calcPr fullCalcOnLoad="1"/>
</workbook>
</file>

<file path=xl/sharedStrings.xml><?xml version="1.0" encoding="utf-8"?>
<sst xmlns="http://schemas.openxmlformats.org/spreadsheetml/2006/main" count="58" uniqueCount="52">
  <si>
    <t>2.2.1 Pensiones por Riesgos del Trabajo, Tipo de Régimen y Entidad Federativa</t>
  </si>
  <si>
    <t>Entidad</t>
  </si>
  <si>
    <t>Total</t>
  </si>
  <si>
    <t>Número</t>
  </si>
  <si>
    <t>Costo</t>
  </si>
  <si>
    <t>Pensiones Ley Anterior</t>
  </si>
  <si>
    <t>Costo 1/</t>
  </si>
  <si>
    <t>Pensiones Régimen del 10° Transitorio</t>
  </si>
  <si>
    <t>Costo 2/</t>
  </si>
  <si>
    <t>Pensiones Régimen de Cuentas Individuales</t>
  </si>
  <si>
    <t>Zona Norte</t>
  </si>
  <si>
    <t>Zona Oriente</t>
  </si>
  <si>
    <t>Zona Sur</t>
  </si>
  <si>
    <t>Zona Poniente</t>
  </si>
  <si>
    <t>Aguascalientes</t>
  </si>
  <si>
    <t>Baja California Sur</t>
  </si>
  <si>
    <t>Campeche</t>
  </si>
  <si>
    <t>Coahuila</t>
  </si>
  <si>
    <t>Colima</t>
  </si>
  <si>
    <t>Chiapas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</si>
  <si>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</si>
  <si>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</si>
  <si>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</si>
  <si>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</si>
  <si>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</si>
  <si>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</si>
  <si>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</si>
  <si>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</si>
  <si>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</si>
  <si>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</si>
  <si>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</si>
  <si>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</si>
  <si>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</si>
  <si>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</si>
  <si>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</si>
  <si>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</si>
  <si>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</si>
  <si>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</si>
  <si>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</si>
  <si>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</si>
  <si>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</si>
  <si>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</si>
  <si>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 el Extranjero</t>
  </si>
  <si>
    <t>1/ Incluye pagos únicos.</t>
  </si>
  <si>
    <t>Anuario Estadístico 2013</t>
  </si>
  <si>
    <t>No aplica</t>
  </si>
  <si>
    <t>Baja California</t>
  </si>
  <si>
    <t>Chihuahua</t>
  </si>
  <si>
    <t>Veracruz</t>
  </si>
  <si>
    <t>Distrito Federal</t>
  </si>
  <si>
    <t>2/ En el Régimen del 10° Transitorio y de Cuentas Individuales las pensiones cuando se otorgan se pagan a través de montos constitutivos en una sola exhibición hasta la extinción del derecho de la misma; por esta razón las pensiones vigentes no reportan costo ya que se incluyen en el cuadro de pensiones otorgadas.</t>
  </si>
  <si>
    <t>Área Foránea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</si>
</sst>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0000"/>
    <numFmt numFmtId="166" formatCode="#,##0.00000"/>
    <numFmt numFmtId="167" formatCode="#,##0.000"/>
    <numFmt numFmtId="168" formatCode="#,##0.0000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color indexed="8"/>
      <name val="Calibri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4"/>
      <name val="Soberana Titular"/>
      <family val="3"/>
    </font>
    <font>
      <b/>
      <sz val="11"/>
      <color indexed="8"/>
      <name val="Soberana Sans Light"/>
      <family val="3"/>
    </font>
    <font>
      <sz val="10"/>
      <color indexed="8"/>
      <name val="Soberana Sans Light"/>
      <family val="3"/>
    </font>
    <font>
      <b/>
      <sz val="11"/>
      <name val="Soberana Sans Light"/>
      <family val="3"/>
    </font>
    <font>
      <sz val="11"/>
      <color indexed="8"/>
      <name val="Soberana Sans Light"/>
      <family val="3"/>
    </font>
    <font>
      <sz val="11"/>
      <name val="Soberana Sans Light"/>
      <family val="3"/>
    </font>
    <font>
      <sz val="12"/>
      <color indexed="8"/>
      <name val="Soberana Sans Light"/>
      <family val="3"/>
    </font>
    <font>
      <sz val="12"/>
      <name val="Soberana Sans Light"/>
      <family val="3"/>
    </font>
    <font>
      <b/>
      <sz val="10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2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1" fontId="48" fillId="0" borderId="0" xfId="0" applyNumberFormat="1" applyFont="1" applyBorder="1" applyAlignment="1">
      <alignment horizontal="left"/>
    </xf>
    <xf numFmtId="3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>
      <alignment/>
    </xf>
    <xf numFmtId="3" fontId="12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9" fontId="11" fillId="0" borderId="0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left"/>
    </xf>
    <xf numFmtId="169" fontId="11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8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3" fontId="12" fillId="0" borderId="10" xfId="0" applyNumberFormat="1" applyFont="1" applyBorder="1" applyAlignment="1" applyProtection="1">
      <alignment/>
      <protection/>
    </xf>
    <xf numFmtId="164" fontId="12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left"/>
    </xf>
    <xf numFmtId="169" fontId="11" fillId="0" borderId="10" xfId="0" applyNumberFormat="1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7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581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0</xdr:rowOff>
    </xdr:from>
    <xdr:to>
      <xdr:col>8</xdr:col>
      <xdr:colOff>1171575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477375" y="0"/>
          <a:ext cx="2476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tabSelected="1" zoomScale="85" zoomScaleNormal="85" zoomScaleSheetLayoutView="90" zoomScalePageLayoutView="0" workbookViewId="0" topLeftCell="A1">
      <selection activeCell="A8" sqref="A8:I8"/>
    </sheetView>
  </sheetViews>
  <sheetFormatPr defaultColWidth="11.421875" defaultRowHeight="15"/>
  <cols>
    <col min="1" max="1" width="20.7109375" style="39" customWidth="1"/>
    <col min="2" max="9" width="20.140625" style="1" customWidth="1"/>
    <col min="10" max="10" width="14.28125" style="1" bestFit="1" customWidth="1"/>
    <col min="11" max="11" width="15.28125" style="1" bestFit="1" customWidth="1"/>
    <col min="12" max="16384" width="11.421875" style="1" customWidth="1"/>
  </cols>
  <sheetData>
    <row r="1" spans="1:9" ht="15.75" customHeight="1">
      <c r="A1" s="58"/>
      <c r="B1" s="58"/>
      <c r="C1" s="58"/>
      <c r="D1" s="58"/>
      <c r="E1" s="58"/>
      <c r="F1" s="58"/>
      <c r="G1" s="58"/>
      <c r="H1" s="58"/>
      <c r="I1" s="58"/>
    </row>
    <row r="2" spans="1:9" ht="15.75" customHeight="1">
      <c r="A2" s="33"/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33"/>
      <c r="B3" s="9"/>
      <c r="C3" s="9"/>
      <c r="D3" s="9"/>
      <c r="E3" s="9"/>
      <c r="F3" s="9"/>
      <c r="G3" s="9"/>
      <c r="H3" s="9"/>
      <c r="I3" s="9"/>
    </row>
    <row r="4" spans="1:9" ht="15.75" customHeight="1">
      <c r="A4" s="33"/>
      <c r="B4" s="9"/>
      <c r="C4" s="9"/>
      <c r="D4" s="9"/>
      <c r="E4" s="9"/>
      <c r="F4" s="9"/>
      <c r="G4" s="9"/>
      <c r="H4" s="9"/>
      <c r="I4" s="9"/>
    </row>
    <row r="5" spans="1:9" ht="15.75" customHeight="1">
      <c r="A5" s="33"/>
      <c r="B5" s="9"/>
      <c r="C5" s="9"/>
      <c r="D5" s="9"/>
      <c r="E5" s="9"/>
      <c r="F5" s="9"/>
      <c r="G5" s="9"/>
      <c r="H5" s="9"/>
      <c r="I5" s="9"/>
    </row>
    <row r="6" spans="1:9" ht="17.25" customHeight="1">
      <c r="A6" s="60" t="s">
        <v>44</v>
      </c>
      <c r="B6" s="60"/>
      <c r="C6" s="60"/>
      <c r="D6" s="60"/>
      <c r="E6" s="60"/>
      <c r="F6" s="60"/>
      <c r="G6" s="60"/>
      <c r="H6" s="60"/>
      <c r="I6" s="60"/>
    </row>
    <row r="7" spans="1:9" ht="12.75" customHeight="1">
      <c r="A7" s="34"/>
      <c r="B7" s="2"/>
      <c r="C7" s="2"/>
      <c r="D7" s="2"/>
      <c r="E7" s="2"/>
      <c r="F7" s="2"/>
      <c r="G7" s="2"/>
      <c r="H7" s="2"/>
      <c r="I7" s="2"/>
    </row>
    <row r="8" spans="1:9" ht="38.25" customHeight="1">
      <c r="A8" s="59" t="s">
        <v>0</v>
      </c>
      <c r="B8" s="59"/>
      <c r="C8" s="59"/>
      <c r="D8" s="59"/>
      <c r="E8" s="59"/>
      <c r="F8" s="59"/>
      <c r="G8" s="59"/>
      <c r="H8" s="59"/>
      <c r="I8" s="59"/>
    </row>
    <row r="9" spans="1:11" ht="12.75" customHeight="1">
      <c r="A9" s="34"/>
      <c r="B9" s="4"/>
      <c r="C9" s="4"/>
      <c r="D9" s="4"/>
      <c r="E9" s="4"/>
      <c r="F9" s="4"/>
      <c r="G9" s="4"/>
      <c r="H9" s="4"/>
      <c r="I9" s="4"/>
      <c r="J9" s="3"/>
      <c r="K9" s="3"/>
    </row>
    <row r="10" spans="1:11" ht="33.75" customHeight="1">
      <c r="A10" s="55" t="s">
        <v>1</v>
      </c>
      <c r="B10" s="53" t="s">
        <v>2</v>
      </c>
      <c r="C10" s="53"/>
      <c r="D10" s="53" t="s">
        <v>5</v>
      </c>
      <c r="E10" s="53"/>
      <c r="F10" s="54" t="s">
        <v>7</v>
      </c>
      <c r="G10" s="54"/>
      <c r="H10" s="54" t="s">
        <v>9</v>
      </c>
      <c r="I10" s="54"/>
      <c r="J10" s="5"/>
      <c r="K10" s="3"/>
    </row>
    <row r="11" spans="1:9" ht="19.5" customHeight="1">
      <c r="A11" s="56"/>
      <c r="B11" s="32" t="s">
        <v>3</v>
      </c>
      <c r="C11" s="32" t="s">
        <v>4</v>
      </c>
      <c r="D11" s="32" t="s">
        <v>3</v>
      </c>
      <c r="E11" s="32" t="s">
        <v>6</v>
      </c>
      <c r="F11" s="32" t="s">
        <v>3</v>
      </c>
      <c r="G11" s="32" t="s">
        <v>8</v>
      </c>
      <c r="H11" s="32" t="s">
        <v>3</v>
      </c>
      <c r="I11" s="32" t="s">
        <v>8</v>
      </c>
    </row>
    <row r="12" spans="1:9" ht="12.75" customHeight="1">
      <c r="A12" s="35"/>
      <c r="B12" s="10"/>
      <c r="C12" s="10"/>
      <c r="D12" s="10"/>
      <c r="E12" s="10"/>
      <c r="F12" s="10"/>
      <c r="G12" s="10"/>
      <c r="H12" s="10"/>
      <c r="I12" s="11"/>
    </row>
    <row r="13" spans="1:9" ht="15" customHeight="1">
      <c r="A13" s="45" t="s">
        <v>2</v>
      </c>
      <c r="B13" s="12">
        <v>21355</v>
      </c>
      <c r="C13" s="13">
        <v>942222.5000000001</v>
      </c>
      <c r="D13" s="12">
        <v>18536</v>
      </c>
      <c r="E13" s="14">
        <v>942222.5000000001</v>
      </c>
      <c r="F13" s="15">
        <v>1730</v>
      </c>
      <c r="G13" s="31" t="s">
        <v>45</v>
      </c>
      <c r="H13" s="15">
        <v>1089</v>
      </c>
      <c r="I13" s="31" t="s">
        <v>45</v>
      </c>
    </row>
    <row r="14" spans="1:9" ht="15" customHeight="1">
      <c r="A14" s="44"/>
      <c r="B14" s="12"/>
      <c r="C14" s="12"/>
      <c r="D14" s="12"/>
      <c r="E14" s="12"/>
      <c r="F14" s="12"/>
      <c r="G14" s="12"/>
      <c r="H14" s="12"/>
      <c r="I14" s="12"/>
    </row>
    <row r="15" spans="1:9" ht="12.75" customHeight="1">
      <c r="A15" s="45" t="s">
        <v>49</v>
      </c>
      <c r="B15" s="12">
        <f>SUM(B16:B19)</f>
        <v>6752</v>
      </c>
      <c r="C15" s="16">
        <f>SUM(C16:C19)</f>
        <v>285172</v>
      </c>
      <c r="D15" s="12">
        <f>SUM(D16:D19)</f>
        <v>6190</v>
      </c>
      <c r="E15" s="16">
        <f>SUM(E16:E19)</f>
        <v>285172</v>
      </c>
      <c r="F15" s="12">
        <f>SUM(F16:F19)</f>
        <v>351</v>
      </c>
      <c r="G15" s="18"/>
      <c r="H15" s="12">
        <f>SUM(H16:H19)</f>
        <v>211</v>
      </c>
      <c r="I15" s="18"/>
    </row>
    <row r="16" spans="1:10" ht="12.75" customHeight="1">
      <c r="A16" s="46" t="s">
        <v>10</v>
      </c>
      <c r="B16" s="19">
        <f>D16+F16+H16</f>
        <v>1418</v>
      </c>
      <c r="C16" s="20">
        <f>+E16</f>
        <v>63592.5</v>
      </c>
      <c r="D16" s="19">
        <v>1277</v>
      </c>
      <c r="E16" s="20">
        <v>63592.5</v>
      </c>
      <c r="F16" s="21">
        <v>92</v>
      </c>
      <c r="G16" s="22"/>
      <c r="H16" s="21">
        <v>49</v>
      </c>
      <c r="I16" s="27"/>
      <c r="J16" s="30"/>
    </row>
    <row r="17" spans="1:10" ht="12.75" customHeight="1">
      <c r="A17" s="46" t="s">
        <v>11</v>
      </c>
      <c r="B17" s="19">
        <f>D17+F17+H17</f>
        <v>2251</v>
      </c>
      <c r="C17" s="20">
        <f>+E17</f>
        <v>96680.3</v>
      </c>
      <c r="D17" s="19">
        <v>2111</v>
      </c>
      <c r="E17" s="20">
        <v>96680.3</v>
      </c>
      <c r="F17" s="21">
        <v>88</v>
      </c>
      <c r="G17" s="22"/>
      <c r="H17" s="21">
        <v>52</v>
      </c>
      <c r="I17" s="27"/>
      <c r="J17" s="30"/>
    </row>
    <row r="18" spans="1:10" ht="12.75" customHeight="1">
      <c r="A18" s="46" t="s">
        <v>12</v>
      </c>
      <c r="B18" s="19">
        <f>D18+F18+H18</f>
        <v>1960</v>
      </c>
      <c r="C18" s="20">
        <f>+E18</f>
        <v>88172.6</v>
      </c>
      <c r="D18" s="19">
        <v>1801</v>
      </c>
      <c r="E18" s="20">
        <v>88172.6</v>
      </c>
      <c r="F18" s="21">
        <v>90</v>
      </c>
      <c r="G18" s="22"/>
      <c r="H18" s="21">
        <v>69</v>
      </c>
      <c r="I18" s="27"/>
      <c r="J18" s="30"/>
    </row>
    <row r="19" spans="1:10" ht="12.75" customHeight="1">
      <c r="A19" s="46" t="s">
        <v>13</v>
      </c>
      <c r="B19" s="19">
        <f>D19+F19+H19</f>
        <v>1123</v>
      </c>
      <c r="C19" s="20">
        <f>+E19</f>
        <v>36726.6</v>
      </c>
      <c r="D19" s="19">
        <v>1001</v>
      </c>
      <c r="E19" s="20">
        <v>36726.6</v>
      </c>
      <c r="F19" s="21">
        <v>81</v>
      </c>
      <c r="G19" s="17"/>
      <c r="H19" s="21">
        <v>41</v>
      </c>
      <c r="I19" s="28"/>
      <c r="J19" s="30"/>
    </row>
    <row r="20" spans="1:10" ht="12.75" customHeight="1">
      <c r="A20" s="44"/>
      <c r="B20" s="23"/>
      <c r="C20" s="24"/>
      <c r="D20" s="23"/>
      <c r="E20" s="24"/>
      <c r="F20" s="23"/>
      <c r="G20" s="23"/>
      <c r="H20" s="23"/>
      <c r="I20" s="29"/>
      <c r="J20" s="30"/>
    </row>
    <row r="21" spans="1:10" ht="12.75" customHeight="1">
      <c r="A21" s="45" t="s">
        <v>51</v>
      </c>
      <c r="B21" s="12">
        <f>SUM(B22:B53)</f>
        <v>14603</v>
      </c>
      <c r="C21" s="14">
        <f>SUM(C22:C53)</f>
        <v>657050.5000000001</v>
      </c>
      <c r="D21" s="12">
        <f>SUM(D22:D53)</f>
        <v>12346</v>
      </c>
      <c r="E21" s="14">
        <f>SUM(E22:E53)</f>
        <v>657050.5000000001</v>
      </c>
      <c r="F21" s="12">
        <f>SUM(F22:F53)</f>
        <v>1379</v>
      </c>
      <c r="G21" s="18"/>
      <c r="H21" s="12">
        <f>SUM(H22:H53)</f>
        <v>878</v>
      </c>
      <c r="I21" s="28"/>
      <c r="J21" s="30"/>
    </row>
    <row r="22" spans="1:10" ht="12.75" customHeight="1">
      <c r="A22" s="46" t="s">
        <v>14</v>
      </c>
      <c r="B22" s="19">
        <f>D22+F22+H22</f>
        <v>278</v>
      </c>
      <c r="C22" s="20">
        <f aca="true" t="shared" si="0" ref="C22:C53">+E22</f>
        <v>10902.4</v>
      </c>
      <c r="D22" s="19">
        <v>236</v>
      </c>
      <c r="E22" s="20">
        <v>10902.4</v>
      </c>
      <c r="F22" s="21">
        <v>23</v>
      </c>
      <c r="G22" s="22"/>
      <c r="H22" s="21">
        <v>19</v>
      </c>
      <c r="I22" s="27"/>
      <c r="J22" s="30"/>
    </row>
    <row r="23" spans="1:10" ht="12.75" customHeight="1">
      <c r="A23" s="46" t="s">
        <v>46</v>
      </c>
      <c r="B23" s="19">
        <f aca="true" t="shared" si="1" ref="B23:B53">D23+F23+H23</f>
        <v>238</v>
      </c>
      <c r="C23" s="20">
        <f t="shared" si="0"/>
        <v>12211.4</v>
      </c>
      <c r="D23" s="19">
        <v>200</v>
      </c>
      <c r="E23" s="20">
        <v>12211.4</v>
      </c>
      <c r="F23" s="21">
        <v>21</v>
      </c>
      <c r="G23" s="22"/>
      <c r="H23" s="21">
        <v>17</v>
      </c>
      <c r="I23" s="27"/>
      <c r="J23" s="30"/>
    </row>
    <row r="24" spans="1:10" ht="12.75" customHeight="1">
      <c r="A24" s="46" t="s">
        <v>15</v>
      </c>
      <c r="B24" s="19">
        <f t="shared" si="1"/>
        <v>270</v>
      </c>
      <c r="C24" s="20">
        <f t="shared" si="0"/>
        <v>12133.6</v>
      </c>
      <c r="D24" s="19">
        <v>245</v>
      </c>
      <c r="E24" s="20">
        <v>12133.6</v>
      </c>
      <c r="F24" s="21">
        <v>21</v>
      </c>
      <c r="G24" s="22"/>
      <c r="H24" s="21">
        <v>4</v>
      </c>
      <c r="I24" s="27"/>
      <c r="J24" s="30"/>
    </row>
    <row r="25" spans="1:10" ht="12.75" customHeight="1">
      <c r="A25" s="46" t="s">
        <v>16</v>
      </c>
      <c r="B25" s="19">
        <f t="shared" si="1"/>
        <v>149</v>
      </c>
      <c r="C25" s="20">
        <f t="shared" si="0"/>
        <v>8398</v>
      </c>
      <c r="D25" s="19">
        <v>133</v>
      </c>
      <c r="E25" s="20">
        <v>8398</v>
      </c>
      <c r="F25" s="21">
        <v>12</v>
      </c>
      <c r="G25" s="22"/>
      <c r="H25" s="21">
        <v>4</v>
      </c>
      <c r="I25" s="27"/>
      <c r="J25" s="30"/>
    </row>
    <row r="26" spans="1:10" ht="12.75" customHeight="1">
      <c r="A26" s="46" t="s">
        <v>17</v>
      </c>
      <c r="B26" s="19">
        <f t="shared" si="1"/>
        <v>956</v>
      </c>
      <c r="C26" s="20">
        <f t="shared" si="0"/>
        <v>39778.4</v>
      </c>
      <c r="D26" s="19">
        <v>845</v>
      </c>
      <c r="E26" s="20">
        <v>39778.4</v>
      </c>
      <c r="F26" s="21">
        <v>96</v>
      </c>
      <c r="G26" s="22"/>
      <c r="H26" s="21">
        <v>15</v>
      </c>
      <c r="I26" s="27"/>
      <c r="J26" s="30"/>
    </row>
    <row r="27" spans="1:10" ht="12.75" customHeight="1">
      <c r="A27" s="46" t="s">
        <v>18</v>
      </c>
      <c r="B27" s="19">
        <f t="shared" si="1"/>
        <v>111</v>
      </c>
      <c r="C27" s="20">
        <f t="shared" si="0"/>
        <v>5809.5</v>
      </c>
      <c r="D27" s="19">
        <v>97</v>
      </c>
      <c r="E27" s="20">
        <v>5809.5</v>
      </c>
      <c r="F27" s="21">
        <v>12</v>
      </c>
      <c r="G27" s="22"/>
      <c r="H27" s="21">
        <v>2</v>
      </c>
      <c r="I27" s="27"/>
      <c r="J27" s="30"/>
    </row>
    <row r="28" spans="1:10" ht="12.75" customHeight="1">
      <c r="A28" s="46" t="s">
        <v>19</v>
      </c>
      <c r="B28" s="19">
        <f t="shared" si="1"/>
        <v>290</v>
      </c>
      <c r="C28" s="20">
        <f t="shared" si="0"/>
        <v>18232.4</v>
      </c>
      <c r="D28" s="19">
        <v>257</v>
      </c>
      <c r="E28" s="20">
        <v>18232.4</v>
      </c>
      <c r="F28" s="21">
        <v>13</v>
      </c>
      <c r="G28" s="22"/>
      <c r="H28" s="21">
        <v>20</v>
      </c>
      <c r="I28" s="27"/>
      <c r="J28" s="30"/>
    </row>
    <row r="29" spans="1:10" ht="12.75" customHeight="1">
      <c r="A29" s="46" t="s">
        <v>47</v>
      </c>
      <c r="B29" s="19">
        <f t="shared" si="1"/>
        <v>468</v>
      </c>
      <c r="C29" s="20">
        <f t="shared" si="0"/>
        <v>19653.6</v>
      </c>
      <c r="D29" s="19">
        <v>381</v>
      </c>
      <c r="E29" s="20">
        <v>19653.6</v>
      </c>
      <c r="F29" s="21">
        <v>59</v>
      </c>
      <c r="G29" s="22"/>
      <c r="H29" s="21">
        <v>28</v>
      </c>
      <c r="I29" s="27"/>
      <c r="J29" s="30"/>
    </row>
    <row r="30" spans="1:10" ht="12.75" customHeight="1">
      <c r="A30" s="46" t="s">
        <v>20</v>
      </c>
      <c r="B30" s="19">
        <f t="shared" si="1"/>
        <v>483</v>
      </c>
      <c r="C30" s="20">
        <f t="shared" si="0"/>
        <v>19110.8</v>
      </c>
      <c r="D30" s="19">
        <v>418</v>
      </c>
      <c r="E30" s="20">
        <v>19110.8</v>
      </c>
      <c r="F30" s="21">
        <v>44</v>
      </c>
      <c r="G30" s="22"/>
      <c r="H30" s="21">
        <v>21</v>
      </c>
      <c r="I30" s="27"/>
      <c r="J30" s="30"/>
    </row>
    <row r="31" spans="1:10" ht="12.75" customHeight="1">
      <c r="A31" s="46" t="s">
        <v>21</v>
      </c>
      <c r="B31" s="19">
        <f t="shared" si="1"/>
        <v>847</v>
      </c>
      <c r="C31" s="20">
        <f t="shared" si="0"/>
        <v>30444.4</v>
      </c>
      <c r="D31" s="19">
        <v>746</v>
      </c>
      <c r="E31" s="20">
        <v>30444.4</v>
      </c>
      <c r="F31" s="21">
        <v>81</v>
      </c>
      <c r="G31" s="22"/>
      <c r="H31" s="21">
        <v>20</v>
      </c>
      <c r="I31" s="27"/>
      <c r="J31" s="30"/>
    </row>
    <row r="32" spans="1:10" ht="12.75" customHeight="1">
      <c r="A32" s="46" t="s">
        <v>22</v>
      </c>
      <c r="B32" s="19">
        <f t="shared" si="1"/>
        <v>293</v>
      </c>
      <c r="C32" s="20">
        <f t="shared" si="0"/>
        <v>17646.3</v>
      </c>
      <c r="D32" s="19">
        <v>266</v>
      </c>
      <c r="E32" s="20">
        <v>17646.3</v>
      </c>
      <c r="F32" s="21">
        <v>8</v>
      </c>
      <c r="G32" s="22"/>
      <c r="H32" s="21">
        <v>19</v>
      </c>
      <c r="I32" s="27"/>
      <c r="J32" s="30"/>
    </row>
    <row r="33" spans="1:10" ht="13.5" customHeight="1">
      <c r="A33" s="46" t="s">
        <v>23</v>
      </c>
      <c r="B33" s="19">
        <f t="shared" si="1"/>
        <v>588</v>
      </c>
      <c r="C33" s="20">
        <f t="shared" si="0"/>
        <v>25717.1</v>
      </c>
      <c r="D33" s="19">
        <v>490</v>
      </c>
      <c r="E33" s="20">
        <v>25717.1</v>
      </c>
      <c r="F33" s="21">
        <v>49</v>
      </c>
      <c r="G33" s="22"/>
      <c r="H33" s="21">
        <v>49</v>
      </c>
      <c r="I33" s="27"/>
      <c r="J33" s="30"/>
    </row>
    <row r="34" spans="1:10" ht="12.75" customHeight="1">
      <c r="A34" s="46" t="s">
        <v>24</v>
      </c>
      <c r="B34" s="19">
        <f t="shared" si="1"/>
        <v>512</v>
      </c>
      <c r="C34" s="20">
        <f t="shared" si="0"/>
        <v>24048.4</v>
      </c>
      <c r="D34" s="19">
        <v>446</v>
      </c>
      <c r="E34" s="20">
        <v>24048.4</v>
      </c>
      <c r="F34" s="21">
        <v>47</v>
      </c>
      <c r="G34" s="22"/>
      <c r="H34" s="21">
        <v>19</v>
      </c>
      <c r="I34" s="27"/>
      <c r="J34" s="30"/>
    </row>
    <row r="35" spans="1:10" ht="12.75" customHeight="1">
      <c r="A35" s="46" t="s">
        <v>25</v>
      </c>
      <c r="B35" s="19">
        <f t="shared" si="1"/>
        <v>2083</v>
      </c>
      <c r="C35" s="20">
        <f t="shared" si="0"/>
        <v>77117.5</v>
      </c>
      <c r="D35" s="19">
        <v>1471</v>
      </c>
      <c r="E35" s="20">
        <v>77117.5</v>
      </c>
      <c r="F35" s="21">
        <v>291</v>
      </c>
      <c r="G35" s="22"/>
      <c r="H35" s="21">
        <v>321</v>
      </c>
      <c r="I35" s="27"/>
      <c r="J35" s="30"/>
    </row>
    <row r="36" spans="1:10" ht="12.75" customHeight="1">
      <c r="A36" s="46" t="s">
        <v>26</v>
      </c>
      <c r="B36" s="19">
        <f t="shared" si="1"/>
        <v>518</v>
      </c>
      <c r="C36" s="20">
        <f t="shared" si="0"/>
        <v>26313.4</v>
      </c>
      <c r="D36" s="19">
        <v>431</v>
      </c>
      <c r="E36" s="20">
        <v>26313.4</v>
      </c>
      <c r="F36" s="21">
        <v>67</v>
      </c>
      <c r="G36" s="22"/>
      <c r="H36" s="21">
        <v>20</v>
      </c>
      <c r="I36" s="27"/>
      <c r="J36" s="30"/>
    </row>
    <row r="37" spans="1:10" ht="12.75" customHeight="1">
      <c r="A37" s="46" t="s">
        <v>27</v>
      </c>
      <c r="B37" s="19">
        <f t="shared" si="1"/>
        <v>671</v>
      </c>
      <c r="C37" s="20">
        <f t="shared" si="0"/>
        <v>28074.9</v>
      </c>
      <c r="D37" s="19">
        <v>621</v>
      </c>
      <c r="E37" s="20">
        <v>28074.9</v>
      </c>
      <c r="F37" s="21">
        <v>32</v>
      </c>
      <c r="G37" s="22"/>
      <c r="H37" s="21">
        <v>18</v>
      </c>
      <c r="I37" s="27"/>
      <c r="J37" s="30"/>
    </row>
    <row r="38" spans="1:10" ht="12.75" customHeight="1">
      <c r="A38" s="46" t="s">
        <v>28</v>
      </c>
      <c r="B38" s="19">
        <f t="shared" si="1"/>
        <v>174</v>
      </c>
      <c r="C38" s="20">
        <f t="shared" si="0"/>
        <v>8408.1</v>
      </c>
      <c r="D38" s="19">
        <v>139</v>
      </c>
      <c r="E38" s="20">
        <v>8408.1</v>
      </c>
      <c r="F38" s="21">
        <v>21</v>
      </c>
      <c r="G38" s="22"/>
      <c r="H38" s="21">
        <v>14</v>
      </c>
      <c r="I38" s="27"/>
      <c r="J38" s="30"/>
    </row>
    <row r="39" spans="1:10" ht="12.75" customHeight="1">
      <c r="A39" s="46" t="s">
        <v>29</v>
      </c>
      <c r="B39" s="19">
        <f t="shared" si="1"/>
        <v>449</v>
      </c>
      <c r="C39" s="20">
        <f t="shared" si="0"/>
        <v>20998.8</v>
      </c>
      <c r="D39" s="19">
        <v>371</v>
      </c>
      <c r="E39" s="20">
        <v>20998.8</v>
      </c>
      <c r="F39" s="21">
        <v>55</v>
      </c>
      <c r="G39" s="22"/>
      <c r="H39" s="21">
        <v>23</v>
      </c>
      <c r="I39" s="27"/>
      <c r="J39" s="30"/>
    </row>
    <row r="40" spans="1:10" ht="12.75" customHeight="1">
      <c r="A40" s="46" t="s">
        <v>30</v>
      </c>
      <c r="B40" s="19">
        <f t="shared" si="1"/>
        <v>349</v>
      </c>
      <c r="C40" s="20">
        <f t="shared" si="0"/>
        <v>21358.8</v>
      </c>
      <c r="D40" s="19">
        <v>295</v>
      </c>
      <c r="E40" s="20">
        <v>21358.8</v>
      </c>
      <c r="F40" s="21">
        <v>35</v>
      </c>
      <c r="G40" s="22"/>
      <c r="H40" s="21">
        <v>19</v>
      </c>
      <c r="I40" s="27"/>
      <c r="J40" s="30"/>
    </row>
    <row r="41" spans="1:10" ht="12.75" customHeight="1">
      <c r="A41" s="46" t="s">
        <v>31</v>
      </c>
      <c r="B41" s="19">
        <f t="shared" si="1"/>
        <v>849</v>
      </c>
      <c r="C41" s="20">
        <f t="shared" si="0"/>
        <v>27291.2</v>
      </c>
      <c r="D41" s="19">
        <v>712</v>
      </c>
      <c r="E41" s="20">
        <v>27291.2</v>
      </c>
      <c r="F41" s="21">
        <v>75</v>
      </c>
      <c r="G41" s="22"/>
      <c r="H41" s="21">
        <v>62</v>
      </c>
      <c r="I41" s="27"/>
      <c r="J41" s="30"/>
    </row>
    <row r="42" spans="1:10" ht="12.75" customHeight="1">
      <c r="A42" s="46" t="s">
        <v>32</v>
      </c>
      <c r="B42" s="19">
        <f t="shared" si="1"/>
        <v>258</v>
      </c>
      <c r="C42" s="20">
        <f t="shared" si="0"/>
        <v>16595.5</v>
      </c>
      <c r="D42" s="19">
        <v>229</v>
      </c>
      <c r="E42" s="20">
        <v>16595.5</v>
      </c>
      <c r="F42" s="21">
        <v>19</v>
      </c>
      <c r="G42" s="22"/>
      <c r="H42" s="21">
        <v>10</v>
      </c>
      <c r="I42" s="27"/>
      <c r="J42" s="30"/>
    </row>
    <row r="43" spans="1:10" ht="12.75" customHeight="1">
      <c r="A43" s="46" t="s">
        <v>33</v>
      </c>
      <c r="B43" s="19">
        <f t="shared" si="1"/>
        <v>215</v>
      </c>
      <c r="C43" s="20">
        <f t="shared" si="0"/>
        <v>10299.8</v>
      </c>
      <c r="D43" s="19">
        <v>194</v>
      </c>
      <c r="E43" s="20">
        <v>10299.8</v>
      </c>
      <c r="F43" s="21">
        <v>15</v>
      </c>
      <c r="G43" s="22"/>
      <c r="H43" s="21">
        <v>6</v>
      </c>
      <c r="I43" s="27"/>
      <c r="J43" s="30"/>
    </row>
    <row r="44" spans="1:10" ht="12.75" customHeight="1">
      <c r="A44" s="46" t="s">
        <v>34</v>
      </c>
      <c r="B44" s="19">
        <f t="shared" si="1"/>
        <v>630</v>
      </c>
      <c r="C44" s="20">
        <f t="shared" si="0"/>
        <v>24695.3</v>
      </c>
      <c r="D44" s="19">
        <v>590</v>
      </c>
      <c r="E44" s="20">
        <v>24695.3</v>
      </c>
      <c r="F44" s="21">
        <v>24</v>
      </c>
      <c r="G44" s="22"/>
      <c r="H44" s="21">
        <v>16</v>
      </c>
      <c r="I44" s="27"/>
      <c r="J44" s="30"/>
    </row>
    <row r="45" spans="1:10" ht="12.75" customHeight="1">
      <c r="A45" s="46" t="s">
        <v>35</v>
      </c>
      <c r="B45" s="19">
        <f t="shared" si="1"/>
        <v>763</v>
      </c>
      <c r="C45" s="20">
        <f t="shared" si="0"/>
        <v>38443.7</v>
      </c>
      <c r="D45" s="19">
        <v>643</v>
      </c>
      <c r="E45" s="20">
        <v>38443.7</v>
      </c>
      <c r="F45" s="21">
        <v>80</v>
      </c>
      <c r="G45" s="22"/>
      <c r="H45" s="21">
        <v>40</v>
      </c>
      <c r="I45" s="27"/>
      <c r="J45" s="30"/>
    </row>
    <row r="46" spans="1:10" ht="12.75" customHeight="1">
      <c r="A46" s="46" t="s">
        <v>36</v>
      </c>
      <c r="B46" s="19">
        <f t="shared" si="1"/>
        <v>232</v>
      </c>
      <c r="C46" s="20">
        <f t="shared" si="0"/>
        <v>13547.4</v>
      </c>
      <c r="D46" s="19">
        <v>192</v>
      </c>
      <c r="E46" s="20">
        <v>13547.4</v>
      </c>
      <c r="F46" s="21">
        <v>28</v>
      </c>
      <c r="G46" s="22"/>
      <c r="H46" s="21">
        <v>12</v>
      </c>
      <c r="I46" s="27"/>
      <c r="J46" s="30"/>
    </row>
    <row r="47" spans="1:10" ht="12.75" customHeight="1">
      <c r="A47" s="46" t="s">
        <v>37</v>
      </c>
      <c r="B47" s="19">
        <f t="shared" si="1"/>
        <v>232</v>
      </c>
      <c r="C47" s="20">
        <f t="shared" si="0"/>
        <v>12121.3</v>
      </c>
      <c r="D47" s="19">
        <v>202</v>
      </c>
      <c r="E47" s="20">
        <v>12121.3</v>
      </c>
      <c r="F47" s="21">
        <v>9</v>
      </c>
      <c r="G47" s="22"/>
      <c r="H47" s="21">
        <v>21</v>
      </c>
      <c r="I47" s="27"/>
      <c r="J47" s="30"/>
    </row>
    <row r="48" spans="1:10" ht="12.75" customHeight="1">
      <c r="A48" s="46" t="s">
        <v>38</v>
      </c>
      <c r="B48" s="19">
        <f t="shared" si="1"/>
        <v>500</v>
      </c>
      <c r="C48" s="20">
        <f t="shared" si="0"/>
        <v>27552.9</v>
      </c>
      <c r="D48" s="19">
        <v>460</v>
      </c>
      <c r="E48" s="20">
        <v>27552.9</v>
      </c>
      <c r="F48" s="21">
        <v>29</v>
      </c>
      <c r="G48" s="22"/>
      <c r="H48" s="21">
        <v>11</v>
      </c>
      <c r="I48" s="27"/>
      <c r="J48" s="30"/>
    </row>
    <row r="49" spans="1:10" ht="12.75" customHeight="1">
      <c r="A49" s="46" t="s">
        <v>39</v>
      </c>
      <c r="B49" s="19">
        <f t="shared" si="1"/>
        <v>139</v>
      </c>
      <c r="C49" s="20">
        <f t="shared" si="0"/>
        <v>6460.1</v>
      </c>
      <c r="D49" s="19">
        <v>126</v>
      </c>
      <c r="E49" s="20">
        <v>6460.1</v>
      </c>
      <c r="F49" s="21">
        <v>9</v>
      </c>
      <c r="G49" s="22"/>
      <c r="H49" s="21">
        <v>4</v>
      </c>
      <c r="I49" s="27"/>
      <c r="J49" s="30"/>
    </row>
    <row r="50" spans="1:10" ht="12.75" customHeight="1">
      <c r="A50" s="46" t="s">
        <v>48</v>
      </c>
      <c r="B50" s="19">
        <f t="shared" si="1"/>
        <v>579</v>
      </c>
      <c r="C50" s="20">
        <f t="shared" si="0"/>
        <v>33491.9</v>
      </c>
      <c r="D50" s="19">
        <v>505</v>
      </c>
      <c r="E50" s="20">
        <v>33491.9</v>
      </c>
      <c r="F50" s="21">
        <v>46</v>
      </c>
      <c r="G50" s="22"/>
      <c r="H50" s="21">
        <v>28</v>
      </c>
      <c r="I50" s="27"/>
      <c r="J50" s="30"/>
    </row>
    <row r="51" spans="1:10" ht="12.75" customHeight="1">
      <c r="A51" s="46" t="s">
        <v>40</v>
      </c>
      <c r="B51" s="19">
        <f t="shared" si="1"/>
        <v>314</v>
      </c>
      <c r="C51" s="20">
        <f t="shared" si="0"/>
        <v>11230.9</v>
      </c>
      <c r="D51" s="19">
        <v>253</v>
      </c>
      <c r="E51" s="20">
        <v>11230.9</v>
      </c>
      <c r="F51" s="21">
        <v>50</v>
      </c>
      <c r="G51" s="22"/>
      <c r="H51" s="21">
        <v>11</v>
      </c>
      <c r="I51" s="27"/>
      <c r="J51" s="30"/>
    </row>
    <row r="52" spans="1:10" ht="12.75" customHeight="1">
      <c r="A52" s="46" t="s">
        <v>41</v>
      </c>
      <c r="B52" s="19">
        <f t="shared" si="1"/>
        <v>141</v>
      </c>
      <c r="C52" s="20">
        <f t="shared" si="0"/>
        <v>6902.8</v>
      </c>
      <c r="D52" s="21">
        <v>128</v>
      </c>
      <c r="E52" s="25">
        <v>6902.8</v>
      </c>
      <c r="F52" s="21">
        <v>8</v>
      </c>
      <c r="G52" s="22"/>
      <c r="H52" s="21">
        <v>5</v>
      </c>
      <c r="I52" s="23"/>
      <c r="J52" s="30"/>
    </row>
    <row r="53" spans="1:9" ht="12.75" customHeight="1">
      <c r="A53" s="48" t="s">
        <v>42</v>
      </c>
      <c r="B53" s="49">
        <f t="shared" si="1"/>
        <v>24</v>
      </c>
      <c r="C53" s="50">
        <f t="shared" si="0"/>
        <v>2059.9</v>
      </c>
      <c r="D53" s="49">
        <v>24</v>
      </c>
      <c r="E53" s="50">
        <v>2059.9</v>
      </c>
      <c r="F53" s="49">
        <v>0</v>
      </c>
      <c r="G53" s="51"/>
      <c r="H53" s="49">
        <v>0</v>
      </c>
      <c r="I53" s="52"/>
    </row>
    <row r="54" spans="1:9" s="40" customFormat="1" ht="15.75">
      <c r="A54" s="36"/>
      <c r="B54" s="47"/>
      <c r="C54" s="47"/>
      <c r="D54" s="47"/>
      <c r="E54" s="47"/>
      <c r="F54" s="47"/>
      <c r="G54" s="47"/>
      <c r="H54" s="47"/>
      <c r="I54" s="23"/>
    </row>
    <row r="55" spans="1:11" s="41" customFormat="1" ht="12.75" customHeight="1">
      <c r="A55" s="37" t="s">
        <v>43</v>
      </c>
      <c r="B55" s="26"/>
      <c r="C55" s="26"/>
      <c r="D55" s="26"/>
      <c r="E55" s="26"/>
      <c r="F55" s="26"/>
      <c r="G55" s="26"/>
      <c r="H55" s="26"/>
      <c r="I55" s="26"/>
      <c r="K55" s="42"/>
    </row>
    <row r="56" spans="1:11" s="41" customFormat="1" ht="27.75" customHeight="1">
      <c r="A56" s="57" t="s">
        <v>50</v>
      </c>
      <c r="B56" s="57"/>
      <c r="C56" s="57"/>
      <c r="D56" s="57"/>
      <c r="E56" s="57"/>
      <c r="F56" s="57"/>
      <c r="G56" s="57"/>
      <c r="H56" s="57"/>
      <c r="I56" s="57"/>
      <c r="J56" s="43"/>
      <c r="K56" s="42"/>
    </row>
    <row r="57" spans="1:11" ht="14.25" customHeight="1">
      <c r="A57" s="38"/>
      <c r="B57" s="6"/>
      <c r="C57" s="6"/>
      <c r="D57" s="6"/>
      <c r="E57" s="6"/>
      <c r="F57" s="6"/>
      <c r="G57" s="6"/>
      <c r="H57" s="6"/>
      <c r="I57" s="6"/>
      <c r="J57" s="8"/>
      <c r="K57" s="7"/>
    </row>
    <row r="58" spans="10:11" ht="9">
      <c r="J58" s="8"/>
      <c r="K58" s="7"/>
    </row>
  </sheetData>
  <sheetProtection/>
  <mergeCells count="9">
    <mergeCell ref="B10:C10"/>
    <mergeCell ref="D10:E10"/>
    <mergeCell ref="F10:G10"/>
    <mergeCell ref="A10:A11"/>
    <mergeCell ref="A56:I56"/>
    <mergeCell ref="A1:I1"/>
    <mergeCell ref="A8:I8"/>
    <mergeCell ref="A6:I6"/>
    <mergeCell ref="H10:I10"/>
  </mergeCells>
  <printOptions/>
  <pageMargins left="0.984251968503937" right="0" top="0" bottom="0.5905511811023623" header="0" footer="0"/>
  <pageSetup firstPageNumber="190" useFirstPageNumber="1"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2014-07-01T23:39:57Z</cp:lastPrinted>
  <dcterms:created xsi:type="dcterms:W3CDTF">2012-04-27T16:07:03Z</dcterms:created>
  <dcterms:modified xsi:type="dcterms:W3CDTF">2014-07-02T20:35:12Z</dcterms:modified>
  <cp:category/>
  <cp:version/>
  <cp:contentType/>
  <cp:contentStatus/>
</cp:coreProperties>
</file>