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15" windowWidth="17340" windowHeight="4875" activeTab="0"/>
  </bookViews>
  <sheets>
    <sheet name="19.11_2013" sheetId="1" r:id="rId1"/>
  </sheets>
  <definedNames>
    <definedName name="\a">'19.11_2013'!#REF!</definedName>
    <definedName name="A_IMPRESIÓN_IM">'19.11_2013'!$A$5:$D$54</definedName>
    <definedName name="_xlnm.Print_Area" localSheetId="0">'19.11_2013'!$A$1:$E$55</definedName>
    <definedName name="Imprimir_área_IM" localSheetId="0">'19.11_2013'!$A$5:$E$55</definedName>
  </definedNames>
  <calcPr fullCalcOnLoad="1"/>
</workbook>
</file>

<file path=xl/sharedStrings.xml><?xml version="1.0" encoding="utf-8"?>
<sst xmlns="http://schemas.openxmlformats.org/spreadsheetml/2006/main" count="47" uniqueCount="47">
  <si>
    <t xml:space="preserve">      Delegación</t>
  </si>
  <si>
    <t xml:space="preserve">Meta </t>
  </si>
  <si>
    <t xml:space="preserve">  Total                     </t>
  </si>
  <si>
    <t xml:space="preserve">  Distrito  Federal            </t>
  </si>
  <si>
    <t xml:space="preserve">  Zona Sur                  </t>
  </si>
  <si>
    <t xml:space="preserve">  Zona  Poniente              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</si>
  <si>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</si>
  <si>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</si>
  <si>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</si>
  <si>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</si>
  <si>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</si>
  <si>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</si>
  <si>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</si>
  <si>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</si>
  <si>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</si>
  <si>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Guerrero</t>
  </si>
  <si>
    <t>Hidalgo</t>
  </si>
  <si>
    <t>Michoacán</t>
  </si>
  <si>
    <t>Nayarit</t>
  </si>
  <si>
    <t>Querétaro</t>
  </si>
  <si>
    <t>Quintana Roo</t>
  </si>
  <si>
    <t>San Luis Potosí</t>
  </si>
  <si>
    <t>Sonora</t>
  </si>
  <si>
    <t>Tabasco</t>
  </si>
  <si>
    <t>Tamaulipas</t>
  </si>
  <si>
    <t>Tlaxcala</t>
  </si>
  <si>
    <t>Veracruz</t>
  </si>
  <si>
    <t>Zacatecas</t>
  </si>
  <si>
    <t>Departamento  de  Vigilancia  y  Control  Epidemiológico.</t>
  </si>
  <si>
    <t>Anuario  Estadístico 2013</t>
  </si>
  <si>
    <t>Notificación Recibida</t>
  </si>
  <si>
    <t>Estados</t>
  </si>
  <si>
    <t>% 
Cumplimiento</t>
  </si>
  <si>
    <t>19.11 Notificación de Casos Nuevos de Enfermedades, Logros y Cumplimiento por Delegación</t>
  </si>
  <si>
    <t xml:space="preserve">  Zona Norte *</t>
  </si>
  <si>
    <t xml:space="preserve">  Zona  Oriente  *</t>
  </si>
  <si>
    <t>Guanajuato *</t>
  </si>
  <si>
    <t>Jalisco *</t>
  </si>
  <si>
    <t>México *</t>
  </si>
  <si>
    <t>Morelos *</t>
  </si>
  <si>
    <t>Nuevo León *</t>
  </si>
  <si>
    <t>Oaxaca *</t>
  </si>
  <si>
    <t>Puebla *</t>
  </si>
  <si>
    <t>Sinaloa *</t>
  </si>
  <si>
    <t>Yucatán *</t>
  </si>
  <si>
    <t xml:space="preserve"> Fuente: SUAVE  Web. Informe  Semanal  de  Casos  Nuevos  de  Enfermedades.</t>
  </si>
  <si>
    <t>(*) Incluye Información del Hospital Regional y/o H.A.E.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</si>
</sst>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#,##0_);\(#,##0\)"/>
    <numFmt numFmtId="166" formatCode="#,##0.0"/>
  </numFmts>
  <fonts count="41">
    <font>
      <sz val="10"/>
      <name val="Courier"/>
      <family val="0"/>
    </font>
    <font>
      <sz val="11"/>
      <color indexed="8"/>
      <name val="Calibri"/>
      <family val="2"/>
    </font>
    <font>
      <sz val="10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b/>
      <sz val="11"/>
      <color indexed="10"/>
      <name val="Soberana Sans Light"/>
      <family val="3"/>
    </font>
    <font>
      <b/>
      <sz val="14"/>
      <name val="Soberana Titular"/>
      <family val="3"/>
    </font>
    <font>
      <sz val="12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3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165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49" fontId="6" fillId="0" borderId="0" xfId="0" applyNumberFormat="1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4</xdr:row>
      <xdr:rowOff>85725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3105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0</xdr:row>
      <xdr:rowOff>0</xdr:rowOff>
    </xdr:from>
    <xdr:to>
      <xdr:col>5</xdr:col>
      <xdr:colOff>38100</xdr:colOff>
      <xdr:row>4</xdr:row>
      <xdr:rowOff>123825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9582150" y="0"/>
          <a:ext cx="2571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5:F55"/>
  <sheetViews>
    <sheetView showGridLines="0" tabSelected="1" zoomScale="80" zoomScaleNormal="80" zoomScaleSheetLayoutView="70" zoomScalePageLayoutView="0" workbookViewId="0" topLeftCell="A1">
      <selection activeCell="A8" sqref="A8:E8"/>
    </sheetView>
  </sheetViews>
  <sheetFormatPr defaultColWidth="4.625" defaultRowHeight="12.75"/>
  <cols>
    <col min="1" max="1" width="37.625" style="3" customWidth="1"/>
    <col min="2" max="2" width="40.375" style="3" customWidth="1"/>
    <col min="3" max="3" width="42.375" style="3" customWidth="1"/>
    <col min="4" max="4" width="38.625" style="3" customWidth="1"/>
    <col min="5" max="5" width="7.75390625" style="3" hidden="1" customWidth="1"/>
    <col min="6" max="6" width="5.50390625" style="3" customWidth="1"/>
    <col min="7" max="16384" width="4.625" style="3" customWidth="1"/>
  </cols>
  <sheetData>
    <row r="1" ht="15.75" customHeight="1"/>
    <row r="2" ht="15.75" customHeight="1"/>
    <row r="3" ht="15.75" customHeight="1"/>
    <row r="4" ht="15.75" customHeight="1"/>
    <row r="5" ht="15.75" customHeight="1">
      <c r="F5" s="6"/>
    </row>
    <row r="6" spans="1:5" ht="15.75" customHeight="1">
      <c r="A6" s="21" t="s">
        <v>29</v>
      </c>
      <c r="B6" s="21"/>
      <c r="C6" s="21"/>
      <c r="D6" s="21"/>
      <c r="E6" s="21"/>
    </row>
    <row r="7" ht="12" customHeight="1"/>
    <row r="8" spans="1:5" ht="38.25" customHeight="1">
      <c r="A8" s="20" t="s">
        <v>33</v>
      </c>
      <c r="B8" s="20"/>
      <c r="C8" s="20"/>
      <c r="D8" s="20"/>
      <c r="E8" s="20"/>
    </row>
    <row r="9" ht="12.75" customHeight="1"/>
    <row r="10" spans="1:4" s="17" customFormat="1" ht="35.25" customHeight="1">
      <c r="A10" s="18" t="s">
        <v>0</v>
      </c>
      <c r="B10" s="18" t="s">
        <v>30</v>
      </c>
      <c r="C10" s="18" t="s">
        <v>1</v>
      </c>
      <c r="D10" s="19" t="s">
        <v>32</v>
      </c>
    </row>
    <row r="11" spans="1:5" ht="12.75" customHeight="1">
      <c r="A11" s="7"/>
      <c r="B11" s="8"/>
      <c r="C11" s="8"/>
      <c r="D11" s="8"/>
      <c r="E11" s="8"/>
    </row>
    <row r="12" spans="1:5" s="9" customFormat="1" ht="15" customHeight="1">
      <c r="A12" s="10" t="s">
        <v>2</v>
      </c>
      <c r="B12" s="11">
        <f>B14+B20</f>
        <v>3628383</v>
      </c>
      <c r="C12" s="11">
        <f>C14+C20</f>
        <v>4038064</v>
      </c>
      <c r="D12" s="12">
        <f>ROUND((B12*100)/C12,1)</f>
        <v>89.9</v>
      </c>
      <c r="E12" s="11"/>
    </row>
    <row r="13" spans="2:5" s="9" customFormat="1" ht="13.5" customHeight="1">
      <c r="B13" s="11"/>
      <c r="C13" s="11"/>
      <c r="D13" s="12"/>
      <c r="E13" s="11"/>
    </row>
    <row r="14" spans="1:6" s="9" customFormat="1" ht="15" customHeight="1">
      <c r="A14" s="10" t="s">
        <v>3</v>
      </c>
      <c r="B14" s="11">
        <f>SUM(B15:B18)</f>
        <v>739362</v>
      </c>
      <c r="C14" s="11">
        <f>SUM(C15:C18)</f>
        <v>761157</v>
      </c>
      <c r="D14" s="12">
        <f>ROUND((B14*100)/C14,1)</f>
        <v>97.1</v>
      </c>
      <c r="E14" s="11"/>
      <c r="F14" s="13"/>
    </row>
    <row r="15" spans="1:4" ht="15" customHeight="1">
      <c r="A15" s="5" t="s">
        <v>34</v>
      </c>
      <c r="B15" s="14">
        <v>148466</v>
      </c>
      <c r="C15" s="14">
        <v>156697</v>
      </c>
      <c r="D15" s="15">
        <f>ROUND((B15*100)/C15,1)</f>
        <v>94.7</v>
      </c>
    </row>
    <row r="16" spans="1:4" ht="15" customHeight="1">
      <c r="A16" s="5" t="s">
        <v>35</v>
      </c>
      <c r="B16" s="14">
        <v>170660</v>
      </c>
      <c r="C16" s="14">
        <v>174198</v>
      </c>
      <c r="D16" s="15">
        <f>ROUND((B16*100)/C16,1)</f>
        <v>98</v>
      </c>
    </row>
    <row r="17" spans="1:4" ht="15" customHeight="1">
      <c r="A17" s="5" t="s">
        <v>4</v>
      </c>
      <c r="B17" s="14">
        <v>274196</v>
      </c>
      <c r="C17" s="14">
        <v>273154</v>
      </c>
      <c r="D17" s="15">
        <f>ROUND((B17*100)/C17,1)</f>
        <v>100.4</v>
      </c>
    </row>
    <row r="18" spans="1:4" ht="15" customHeight="1">
      <c r="A18" s="5" t="s">
        <v>5</v>
      </c>
      <c r="B18" s="14">
        <v>146040</v>
      </c>
      <c r="C18" s="14">
        <v>157108</v>
      </c>
      <c r="D18" s="15">
        <f>ROUND((B18*100)/C18,1)</f>
        <v>93</v>
      </c>
    </row>
    <row r="19" spans="2:4" ht="12.75" customHeight="1">
      <c r="B19" s="14"/>
      <c r="C19" s="14"/>
      <c r="D19" s="15"/>
    </row>
    <row r="20" spans="1:4" s="9" customFormat="1" ht="15" customHeight="1">
      <c r="A20" s="10" t="s">
        <v>31</v>
      </c>
      <c r="B20" s="11">
        <f>SUM(B21:B51)</f>
        <v>2889021</v>
      </c>
      <c r="C20" s="11">
        <f>SUM(C21:C51)</f>
        <v>3276907</v>
      </c>
      <c r="D20" s="12">
        <f>ROUND((B20*100)/C20,1)</f>
        <v>88.2</v>
      </c>
    </row>
    <row r="21" spans="1:4" ht="15" customHeight="1">
      <c r="A21" s="16" t="s">
        <v>6</v>
      </c>
      <c r="B21" s="14">
        <v>37073</v>
      </c>
      <c r="C21" s="14">
        <v>47845</v>
      </c>
      <c r="D21" s="15">
        <f aca="true" t="shared" si="0" ref="D21:D51">ROUND((B21*100)/C21,1)</f>
        <v>77.5</v>
      </c>
    </row>
    <row r="22" spans="1:4" ht="15" customHeight="1">
      <c r="A22" s="16" t="s">
        <v>7</v>
      </c>
      <c r="B22" s="14">
        <v>45363</v>
      </c>
      <c r="C22" s="14">
        <v>46950</v>
      </c>
      <c r="D22" s="15">
        <f t="shared" si="0"/>
        <v>96.6</v>
      </c>
    </row>
    <row r="23" spans="1:4" ht="15" customHeight="1">
      <c r="A23" s="16" t="s">
        <v>8</v>
      </c>
      <c r="B23" s="14">
        <v>58288</v>
      </c>
      <c r="C23" s="14">
        <v>59597</v>
      </c>
      <c r="D23" s="15">
        <f t="shared" si="0"/>
        <v>97.8</v>
      </c>
    </row>
    <row r="24" spans="1:4" ht="15" customHeight="1">
      <c r="A24" s="16" t="s">
        <v>9</v>
      </c>
      <c r="B24" s="14">
        <v>34075</v>
      </c>
      <c r="C24" s="14">
        <v>35974</v>
      </c>
      <c r="D24" s="15">
        <f t="shared" si="0"/>
        <v>94.7</v>
      </c>
    </row>
    <row r="25" spans="1:4" ht="15" customHeight="1">
      <c r="A25" s="16" t="s">
        <v>10</v>
      </c>
      <c r="B25" s="14">
        <v>105693</v>
      </c>
      <c r="C25" s="14">
        <v>145997</v>
      </c>
      <c r="D25" s="15">
        <f t="shared" si="0"/>
        <v>72.4</v>
      </c>
    </row>
    <row r="26" spans="1:4" ht="15" customHeight="1">
      <c r="A26" s="16" t="s">
        <v>11</v>
      </c>
      <c r="B26" s="14">
        <v>22820</v>
      </c>
      <c r="C26" s="14">
        <v>27354</v>
      </c>
      <c r="D26" s="15">
        <f t="shared" si="0"/>
        <v>83.4</v>
      </c>
    </row>
    <row r="27" spans="1:4" ht="15" customHeight="1">
      <c r="A27" s="16" t="s">
        <v>12</v>
      </c>
      <c r="B27" s="14">
        <v>93431</v>
      </c>
      <c r="C27" s="14">
        <v>124181</v>
      </c>
      <c r="D27" s="15">
        <f t="shared" si="0"/>
        <v>75.2</v>
      </c>
    </row>
    <row r="28" spans="1:4" ht="15" customHeight="1">
      <c r="A28" s="16" t="s">
        <v>13</v>
      </c>
      <c r="B28" s="14">
        <v>93749</v>
      </c>
      <c r="C28" s="14">
        <v>106398</v>
      </c>
      <c r="D28" s="15">
        <f t="shared" si="0"/>
        <v>88.1</v>
      </c>
    </row>
    <row r="29" spans="1:4" ht="15" customHeight="1">
      <c r="A29" s="16" t="s">
        <v>14</v>
      </c>
      <c r="B29" s="14">
        <v>76400</v>
      </c>
      <c r="C29" s="14">
        <v>147694</v>
      </c>
      <c r="D29" s="15">
        <f t="shared" si="0"/>
        <v>51.7</v>
      </c>
    </row>
    <row r="30" spans="1:4" ht="15" customHeight="1">
      <c r="A30" s="16" t="s">
        <v>36</v>
      </c>
      <c r="B30" s="14">
        <v>172207</v>
      </c>
      <c r="C30" s="14">
        <v>172356</v>
      </c>
      <c r="D30" s="15">
        <f t="shared" si="0"/>
        <v>99.9</v>
      </c>
    </row>
    <row r="31" spans="1:4" ht="15" customHeight="1">
      <c r="A31" s="16" t="s">
        <v>15</v>
      </c>
      <c r="B31" s="14">
        <v>164983</v>
      </c>
      <c r="C31" s="14">
        <v>153702</v>
      </c>
      <c r="D31" s="15">
        <f t="shared" si="0"/>
        <v>107.3</v>
      </c>
    </row>
    <row r="32" spans="1:4" ht="15" customHeight="1">
      <c r="A32" s="16" t="s">
        <v>16</v>
      </c>
      <c r="B32" s="14">
        <v>102294</v>
      </c>
      <c r="C32" s="14">
        <v>100373</v>
      </c>
      <c r="D32" s="15">
        <f t="shared" si="0"/>
        <v>101.9</v>
      </c>
    </row>
    <row r="33" spans="1:4" ht="15" customHeight="1">
      <c r="A33" s="16" t="s">
        <v>37</v>
      </c>
      <c r="B33" s="14">
        <v>111594</v>
      </c>
      <c r="C33" s="14">
        <v>119346</v>
      </c>
      <c r="D33" s="15">
        <f t="shared" si="0"/>
        <v>93.5</v>
      </c>
    </row>
    <row r="34" spans="1:4" ht="15" customHeight="1">
      <c r="A34" s="16" t="s">
        <v>38</v>
      </c>
      <c r="B34" s="14">
        <v>203281</v>
      </c>
      <c r="C34" s="14">
        <v>227664</v>
      </c>
      <c r="D34" s="15">
        <f t="shared" si="0"/>
        <v>89.3</v>
      </c>
    </row>
    <row r="35" spans="1:4" ht="15" customHeight="1">
      <c r="A35" s="16" t="s">
        <v>17</v>
      </c>
      <c r="B35" s="14">
        <v>134609</v>
      </c>
      <c r="C35" s="14">
        <v>141615</v>
      </c>
      <c r="D35" s="15">
        <f t="shared" si="0"/>
        <v>95.1</v>
      </c>
    </row>
    <row r="36" spans="1:4" ht="15" customHeight="1">
      <c r="A36" s="16" t="s">
        <v>39</v>
      </c>
      <c r="B36" s="14">
        <v>82225</v>
      </c>
      <c r="C36" s="14">
        <v>90288</v>
      </c>
      <c r="D36" s="15">
        <f t="shared" si="0"/>
        <v>91.1</v>
      </c>
    </row>
    <row r="37" spans="1:4" ht="15" customHeight="1">
      <c r="A37" s="16" t="s">
        <v>18</v>
      </c>
      <c r="B37" s="14">
        <v>72070</v>
      </c>
      <c r="C37" s="14">
        <v>79040</v>
      </c>
      <c r="D37" s="15">
        <f t="shared" si="0"/>
        <v>91.2</v>
      </c>
    </row>
    <row r="38" spans="1:4" ht="15" customHeight="1">
      <c r="A38" s="16" t="s">
        <v>40</v>
      </c>
      <c r="B38" s="14">
        <v>85840</v>
      </c>
      <c r="C38" s="14">
        <v>93051</v>
      </c>
      <c r="D38" s="15">
        <f t="shared" si="0"/>
        <v>92.3</v>
      </c>
    </row>
    <row r="39" spans="1:4" ht="15" customHeight="1">
      <c r="A39" s="16" t="s">
        <v>41</v>
      </c>
      <c r="B39" s="14">
        <v>112124</v>
      </c>
      <c r="C39" s="14">
        <v>137551</v>
      </c>
      <c r="D39" s="15">
        <f t="shared" si="0"/>
        <v>81.5</v>
      </c>
    </row>
    <row r="40" spans="1:4" ht="15" customHeight="1">
      <c r="A40" s="16" t="s">
        <v>42</v>
      </c>
      <c r="B40" s="14">
        <v>92903</v>
      </c>
      <c r="C40" s="14">
        <v>106787</v>
      </c>
      <c r="D40" s="15">
        <f t="shared" si="0"/>
        <v>87</v>
      </c>
    </row>
    <row r="41" spans="1:4" ht="15" customHeight="1">
      <c r="A41" s="16" t="s">
        <v>19</v>
      </c>
      <c r="B41" s="14">
        <v>43181</v>
      </c>
      <c r="C41" s="14">
        <v>50333</v>
      </c>
      <c r="D41" s="15">
        <f t="shared" si="0"/>
        <v>85.8</v>
      </c>
    </row>
    <row r="42" spans="1:4" ht="15" customHeight="1">
      <c r="A42" s="16" t="s">
        <v>20</v>
      </c>
      <c r="B42" s="14">
        <v>41250</v>
      </c>
      <c r="C42" s="14">
        <v>62778</v>
      </c>
      <c r="D42" s="15">
        <f t="shared" si="0"/>
        <v>65.7</v>
      </c>
    </row>
    <row r="43" spans="1:4" ht="15" customHeight="1">
      <c r="A43" s="16" t="s">
        <v>21</v>
      </c>
      <c r="B43" s="14">
        <v>97059</v>
      </c>
      <c r="C43" s="14">
        <v>118329</v>
      </c>
      <c r="D43" s="15">
        <f t="shared" si="0"/>
        <v>82</v>
      </c>
    </row>
    <row r="44" spans="1:4" ht="15" customHeight="1">
      <c r="A44" s="16" t="s">
        <v>43</v>
      </c>
      <c r="B44" s="14">
        <v>152886</v>
      </c>
      <c r="C44" s="14">
        <v>195477</v>
      </c>
      <c r="D44" s="15">
        <f t="shared" si="0"/>
        <v>78.2</v>
      </c>
    </row>
    <row r="45" spans="1:4" ht="15" customHeight="1">
      <c r="A45" s="16" t="s">
        <v>22</v>
      </c>
      <c r="B45" s="14">
        <v>88771</v>
      </c>
      <c r="C45" s="14">
        <v>96138</v>
      </c>
      <c r="D45" s="15">
        <f t="shared" si="0"/>
        <v>92.3</v>
      </c>
    </row>
    <row r="46" spans="1:4" ht="15" customHeight="1">
      <c r="A46" s="16" t="s">
        <v>23</v>
      </c>
      <c r="B46" s="14">
        <v>59215</v>
      </c>
      <c r="C46" s="14">
        <v>68968</v>
      </c>
      <c r="D46" s="15">
        <f t="shared" si="0"/>
        <v>85.9</v>
      </c>
    </row>
    <row r="47" spans="1:4" ht="15" customHeight="1">
      <c r="A47" s="16" t="s">
        <v>24</v>
      </c>
      <c r="B47" s="14">
        <v>145420</v>
      </c>
      <c r="C47" s="14">
        <v>145743</v>
      </c>
      <c r="D47" s="15">
        <f t="shared" si="0"/>
        <v>99.8</v>
      </c>
    </row>
    <row r="48" spans="1:4" ht="15" customHeight="1">
      <c r="A48" s="16" t="s">
        <v>25</v>
      </c>
      <c r="B48" s="14">
        <v>27160</v>
      </c>
      <c r="C48" s="14">
        <v>30416</v>
      </c>
      <c r="D48" s="15">
        <f t="shared" si="0"/>
        <v>89.3</v>
      </c>
    </row>
    <row r="49" spans="1:4" ht="15" customHeight="1">
      <c r="A49" s="16" t="s">
        <v>26</v>
      </c>
      <c r="B49" s="14">
        <v>180507</v>
      </c>
      <c r="C49" s="14">
        <v>201560</v>
      </c>
      <c r="D49" s="15">
        <f t="shared" si="0"/>
        <v>89.6</v>
      </c>
    </row>
    <row r="50" spans="1:4" ht="15" customHeight="1">
      <c r="A50" s="16" t="s">
        <v>44</v>
      </c>
      <c r="B50" s="14">
        <v>54246</v>
      </c>
      <c r="C50" s="14">
        <v>43212</v>
      </c>
      <c r="D50" s="15">
        <f t="shared" si="0"/>
        <v>125.5</v>
      </c>
    </row>
    <row r="51" spans="1:4" ht="15" customHeight="1">
      <c r="A51" s="16" t="s">
        <v>27</v>
      </c>
      <c r="B51" s="14">
        <v>98304</v>
      </c>
      <c r="C51" s="14">
        <v>100190</v>
      </c>
      <c r="D51" s="15">
        <f t="shared" si="0"/>
        <v>98.1</v>
      </c>
    </row>
    <row r="52" spans="1:5" ht="12" customHeight="1">
      <c r="A52" s="7"/>
      <c r="B52" s="8"/>
      <c r="C52" s="8"/>
      <c r="D52" s="8"/>
      <c r="E52" s="8"/>
    </row>
    <row r="53" s="1" customFormat="1" ht="12.75">
      <c r="A53" s="2" t="s">
        <v>45</v>
      </c>
    </row>
    <row r="54" s="1" customFormat="1" ht="12.75">
      <c r="A54" s="2" t="s">
        <v>28</v>
      </c>
    </row>
    <row r="55" s="1" customFormat="1" ht="12.75">
      <c r="A55" s="4" t="s">
        <v>46</v>
      </c>
    </row>
  </sheetData>
  <sheetProtection/>
  <mergeCells count="2">
    <mergeCell ref="A8:E8"/>
    <mergeCell ref="A6:E6"/>
  </mergeCells>
  <printOptions/>
  <pageMargins left="0.984251968503937" right="0" top="0" bottom="0.5905511811023623" header="0" footer="0"/>
  <pageSetup horizontalDpi="300" verticalDpi="3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 </cp:lastModifiedBy>
  <cp:lastPrinted>2014-07-17T17:09:50Z</cp:lastPrinted>
  <dcterms:created xsi:type="dcterms:W3CDTF">2004-02-02T20:40:03Z</dcterms:created>
  <dcterms:modified xsi:type="dcterms:W3CDTF">2014-07-17T18:42:09Z</dcterms:modified>
  <cp:category/>
  <cp:version/>
  <cp:contentType/>
  <cp:contentStatus/>
</cp:coreProperties>
</file>