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9.5_2013" sheetId="1" r:id="rId1"/>
  </sheets>
  <definedNames>
    <definedName name="_Regression_Int" localSheetId="0" hidden="1">1</definedName>
    <definedName name="A_IMPRESIÓN_IM" localSheetId="0">'19.5_2013'!$A$9:$M$68</definedName>
    <definedName name="_xlnm.Print_Area" localSheetId="0">'19.5_2013'!$A$1:$M$68</definedName>
    <definedName name="Imprimir_área_IM" localSheetId="0">'19.5_2013'!$A$9:$M$68</definedName>
  </definedNames>
  <calcPr fullCalcOnLoad="1"/>
</workbook>
</file>

<file path=xl/sharedStrings.xml><?xml version="1.0" encoding="utf-8"?>
<sst xmlns="http://schemas.openxmlformats.org/spreadsheetml/2006/main" count="69" uniqueCount="68">
  <si>
    <t>5</t>
  </si>
  <si>
    <t>4</t>
  </si>
  <si>
    <t>3</t>
  </si>
  <si>
    <t>2</t>
  </si>
  <si>
    <t xml:space="preserve">1 </t>
  </si>
  <si>
    <t>-1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</si>
  <si>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</si>
  <si>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</si>
  <si>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</si>
  <si>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</si>
  <si>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</si>
  <si>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</si>
  <si>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</si>
  <si>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</si>
  <si>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</si>
  <si>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</si>
  <si>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</si>
  <si>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</si>
  <si>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</si>
  <si>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</si>
  <si>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</si>
  <si>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</si>
  <si>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</si>
  <si>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</si>
  <si>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</si>
  <si>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</si>
  <si>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</si>
  <si>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</si>
  <si>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</si>
  <si>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</si>
  <si>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</si>
  <si>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</si>
  <si>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</si>
  <si>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</si>
  <si>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</si>
  <si>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</si>
  <si>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</si>
  <si>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</si>
  <si>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</si>
  <si>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</si>
  <si>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</si>
  <si>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</si>
  <si>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</si>
  <si>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</si>
  <si>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</si>
  <si>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</si>
  <si>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</si>
  <si>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</si>
  <si>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</si>
  <si>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</si>
  <si>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</si>
  <si>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</si>
  <si>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"Primero de Octubre"</t>
  </si>
  <si>
    <t>H.R. "Gral. Ignacio Zaragoza"</t>
  </si>
  <si>
    <t>H.R. "Lic. Adolfo López Mateos"</t>
  </si>
  <si>
    <t>Fuente: Informe Mensual de Hidratación Oral en Diarreas Agudas  SM10-20.</t>
  </si>
  <si>
    <t>Delegación</t>
  </si>
  <si>
    <t>Hidratación Oral</t>
  </si>
  <si>
    <t>6 y más</t>
  </si>
  <si>
    <t>Pláticas</t>
  </si>
  <si>
    <t>Otros</t>
  </si>
  <si>
    <t>Anuario Estadístico 2013</t>
  </si>
  <si>
    <t>Estados</t>
  </si>
  <si>
    <t>Demostraciones</t>
  </si>
  <si>
    <t>Semana Nacional de Salud</t>
  </si>
  <si>
    <t>19.5 Hidratación Oral en Diarreas Agudas 
(Sobres Distribuidos)</t>
  </si>
  <si>
    <t>Edad en Años</t>
  </si>
  <si>
    <t>Nuevo León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</si>
</sst>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u val="single"/>
      <sz val="6"/>
      <color indexed="12"/>
      <name val="Courier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1"/>
      <name val="Soberana Sans Light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b/>
      <sz val="11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 applyProtection="1">
      <alignment horizontal="left"/>
      <protection/>
    </xf>
    <xf numFmtId="0" fontId="4" fillId="0" borderId="0" xfId="52" applyFont="1">
      <alignment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right"/>
      <protection/>
    </xf>
    <xf numFmtId="0" fontId="3" fillId="0" borderId="0" xfId="52" applyFont="1" applyBorder="1" applyAlignment="1">
      <alignment horizontal="center" vertical="center"/>
      <protection/>
    </xf>
    <xf numFmtId="0" fontId="6" fillId="0" borderId="0" xfId="52" applyFont="1">
      <alignment/>
      <protection/>
    </xf>
    <xf numFmtId="0" fontId="8" fillId="0" borderId="0" xfId="52" applyFont="1">
      <alignment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9" fillId="0" borderId="0" xfId="52" applyFont="1" applyAlignment="1" applyProtection="1">
      <alignment horizontal="left"/>
      <protection/>
    </xf>
    <xf numFmtId="3" fontId="8" fillId="0" borderId="0" xfId="52" applyNumberFormat="1" applyFont="1">
      <alignment/>
      <protection/>
    </xf>
    <xf numFmtId="3" fontId="8" fillId="0" borderId="10" xfId="52" applyNumberFormat="1" applyFont="1" applyBorder="1">
      <alignment/>
      <protection/>
    </xf>
    <xf numFmtId="0" fontId="46" fillId="0" borderId="0" xfId="0" applyFont="1" applyAlignment="1">
      <alignment/>
    </xf>
    <xf numFmtId="3" fontId="10" fillId="0" borderId="0" xfId="52" applyNumberFormat="1" applyFont="1" applyProtection="1">
      <alignment/>
      <protection/>
    </xf>
    <xf numFmtId="3" fontId="8" fillId="0" borderId="0" xfId="52" applyNumberFormat="1" applyFont="1" applyProtection="1">
      <alignment/>
      <protection/>
    </xf>
    <xf numFmtId="0" fontId="6" fillId="0" borderId="10" xfId="52" applyFont="1" applyBorder="1" applyAlignment="1" applyProtection="1">
      <alignment horizontal="center" vertical="center"/>
      <protection/>
    </xf>
    <xf numFmtId="3" fontId="8" fillId="0" borderId="10" xfId="52" applyNumberFormat="1" applyFont="1" applyBorder="1" applyProtection="1">
      <alignment/>
      <protection/>
    </xf>
    <xf numFmtId="0" fontId="6" fillId="0" borderId="0" xfId="52" applyFont="1" applyBorder="1" applyAlignment="1" applyProtection="1">
      <alignment horizontal="center"/>
      <protection/>
    </xf>
    <xf numFmtId="0" fontId="6" fillId="0" borderId="11" xfId="52" applyFont="1" applyBorder="1" applyAlignment="1" applyProtection="1">
      <alignment horizontal="center" vertical="center"/>
      <protection/>
    </xf>
    <xf numFmtId="0" fontId="6" fillId="0" borderId="0" xfId="52" applyFont="1" applyAlignment="1" applyProtection="1">
      <alignment horizontal="center" vertical="center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7" fillId="0" borderId="0" xfId="52" applyFont="1" applyAlignment="1" applyProtection="1">
      <alignment horizontal="center" vertical="center" wrapText="1"/>
      <protection/>
    </xf>
    <xf numFmtId="0" fontId="7" fillId="0" borderId="0" xfId="52" applyFont="1" applyAlignment="1" applyProtection="1">
      <alignment horizontal="center" vertical="center"/>
      <protection/>
    </xf>
    <xf numFmtId="0" fontId="6" fillId="0" borderId="0" xfId="52" applyFont="1" applyAlignment="1">
      <alignment horizontal="right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1" xfId="52" applyFont="1" applyBorder="1" applyAlignment="1" applyProtection="1">
      <alignment vertical="center"/>
      <protection/>
    </xf>
    <xf numFmtId="0" fontId="6" fillId="0" borderId="0" xfId="52" applyFont="1" applyAlignment="1" applyProtection="1">
      <alignment vertical="center"/>
      <protection/>
    </xf>
    <xf numFmtId="0" fontId="6" fillId="0" borderId="10" xfId="52" applyFont="1" applyBorder="1" applyAlignment="1" applyProtection="1">
      <alignment vertical="center"/>
      <protection/>
    </xf>
    <xf numFmtId="0" fontId="6" fillId="0" borderId="0" xfId="52" applyFont="1" applyBorder="1" applyAlignment="1" applyProtection="1">
      <alignment horizontal="center" vertical="center"/>
      <protection/>
    </xf>
    <xf numFmtId="0" fontId="6" fillId="0" borderId="11" xfId="52" applyFont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 wrapText="1"/>
      <protection/>
    </xf>
    <xf numFmtId="0" fontId="6" fillId="0" borderId="11" xfId="52" applyFont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0</xdr:rowOff>
    </xdr:from>
    <xdr:to>
      <xdr:col>13</xdr:col>
      <xdr:colOff>190500</xdr:colOff>
      <xdr:row>4</xdr:row>
      <xdr:rowOff>161925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1449050" y="0"/>
          <a:ext cx="3181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4</xdr:row>
      <xdr:rowOff>190500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981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6:M68"/>
  <sheetViews>
    <sheetView showGridLines="0" tabSelected="1" zoomScale="73" zoomScaleNormal="73" zoomScaleSheetLayoutView="65" zoomScalePageLayoutView="0" workbookViewId="0" topLeftCell="A1">
      <selection activeCell="A8" sqref="A8:M8"/>
    </sheetView>
  </sheetViews>
  <sheetFormatPr defaultColWidth="11.00390625" defaultRowHeight="15"/>
  <cols>
    <col min="1" max="1" width="44.57421875" style="1" customWidth="1"/>
    <col min="2" max="2" width="15.00390625" style="1" customWidth="1"/>
    <col min="3" max="6" width="13.28125" style="1" customWidth="1"/>
    <col min="7" max="7" width="13.8515625" style="1" customWidth="1"/>
    <col min="8" max="9" width="13.28125" style="1" customWidth="1"/>
    <col min="10" max="10" width="12.7109375" style="1" customWidth="1"/>
    <col min="11" max="11" width="18.140625" style="1" customWidth="1"/>
    <col min="12" max="12" width="13.140625" style="1" customWidth="1"/>
    <col min="13" max="13" width="19.421875" style="1" customWidth="1"/>
    <col min="14" max="16384" width="11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1:13" s="7" customFormat="1" ht="17.25" customHeight="1">
      <c r="A6" s="25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2.75" customHeight="1">
      <c r="A7" s="4"/>
      <c r="B7" s="4"/>
      <c r="C7" s="4"/>
      <c r="D7" s="4"/>
      <c r="E7" s="4"/>
      <c r="F7" s="4"/>
      <c r="G7" s="4"/>
      <c r="H7" s="4"/>
      <c r="I7" s="4"/>
      <c r="L7" s="5"/>
      <c r="M7" s="6"/>
    </row>
    <row r="8" spans="1:13" ht="38.25" customHeight="1">
      <c r="A8" s="23" t="s">
        <v>65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ht="12.75" customHeight="1">
      <c r="A9" s="2"/>
    </row>
    <row r="10" spans="1:13" ht="18" customHeight="1">
      <c r="A10" s="20" t="s">
        <v>56</v>
      </c>
      <c r="B10" s="20" t="s">
        <v>6</v>
      </c>
      <c r="C10" s="36" t="s">
        <v>57</v>
      </c>
      <c r="D10" s="36"/>
      <c r="E10" s="36"/>
      <c r="F10" s="36"/>
      <c r="G10" s="36"/>
      <c r="H10" s="36"/>
      <c r="I10" s="36"/>
      <c r="J10" s="26" t="s">
        <v>59</v>
      </c>
      <c r="K10" s="29" t="s">
        <v>63</v>
      </c>
      <c r="L10" s="20" t="s">
        <v>60</v>
      </c>
      <c r="M10" s="33" t="s">
        <v>64</v>
      </c>
    </row>
    <row r="11" spans="1:13" ht="15" customHeight="1">
      <c r="A11" s="32"/>
      <c r="B11" s="21"/>
      <c r="C11" s="19" t="s">
        <v>66</v>
      </c>
      <c r="D11" s="19"/>
      <c r="E11" s="19"/>
      <c r="F11" s="19"/>
      <c r="G11" s="19"/>
      <c r="H11" s="19"/>
      <c r="I11" s="19"/>
      <c r="J11" s="27"/>
      <c r="K11" s="30"/>
      <c r="L11" s="21"/>
      <c r="M11" s="34"/>
    </row>
    <row r="12" spans="1:13" ht="28.5" customHeight="1">
      <c r="A12" s="22"/>
      <c r="B12" s="22"/>
      <c r="C12" s="17" t="s">
        <v>5</v>
      </c>
      <c r="D12" s="17" t="s">
        <v>4</v>
      </c>
      <c r="E12" s="17" t="s">
        <v>3</v>
      </c>
      <c r="F12" s="17" t="s">
        <v>2</v>
      </c>
      <c r="G12" s="17" t="s">
        <v>1</v>
      </c>
      <c r="H12" s="17" t="s">
        <v>0</v>
      </c>
      <c r="I12" s="17" t="s">
        <v>58</v>
      </c>
      <c r="J12" s="28"/>
      <c r="K12" s="31"/>
      <c r="L12" s="22"/>
      <c r="M12" s="35"/>
    </row>
    <row r="13" spans="1:13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s="3" customFormat="1" ht="12.75" customHeight="1">
      <c r="A14" s="14" t="s">
        <v>6</v>
      </c>
      <c r="B14" s="15">
        <f aca="true" t="shared" si="0" ref="B14:M14">SUM(B16,B22,B55)</f>
        <v>3766968</v>
      </c>
      <c r="C14" s="15">
        <f t="shared" si="0"/>
        <v>65904</v>
      </c>
      <c r="D14" s="15">
        <f t="shared" si="0"/>
        <v>73980</v>
      </c>
      <c r="E14" s="15">
        <f t="shared" si="0"/>
        <v>76031</v>
      </c>
      <c r="F14" s="15">
        <f t="shared" si="0"/>
        <v>76670</v>
      </c>
      <c r="G14" s="15">
        <f t="shared" si="0"/>
        <v>83661</v>
      </c>
      <c r="H14" s="15">
        <f t="shared" si="0"/>
        <v>121933</v>
      </c>
      <c r="I14" s="15">
        <f t="shared" si="0"/>
        <v>982649</v>
      </c>
      <c r="J14" s="15">
        <f t="shared" si="0"/>
        <v>253286</v>
      </c>
      <c r="K14" s="15">
        <f t="shared" si="0"/>
        <v>238643</v>
      </c>
      <c r="L14" s="15">
        <f t="shared" si="0"/>
        <v>614589</v>
      </c>
      <c r="M14" s="15">
        <f t="shared" si="0"/>
        <v>1179622</v>
      </c>
    </row>
    <row r="15" spans="1:13" ht="12.75" customHeight="1">
      <c r="A15" s="9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3" customFormat="1" ht="12.75" customHeight="1">
      <c r="A16" s="14" t="s">
        <v>7</v>
      </c>
      <c r="B16" s="15">
        <f aca="true" t="shared" si="1" ref="B16:M16">SUM(B17:B20)</f>
        <v>543708</v>
      </c>
      <c r="C16" s="15">
        <f t="shared" si="1"/>
        <v>4314</v>
      </c>
      <c r="D16" s="15">
        <f t="shared" si="1"/>
        <v>4550</v>
      </c>
      <c r="E16" s="15">
        <f t="shared" si="1"/>
        <v>4537</v>
      </c>
      <c r="F16" s="15">
        <f t="shared" si="1"/>
        <v>4795</v>
      </c>
      <c r="G16" s="15">
        <f t="shared" si="1"/>
        <v>5077</v>
      </c>
      <c r="H16" s="15">
        <f t="shared" si="1"/>
        <v>7986</v>
      </c>
      <c r="I16" s="15">
        <f t="shared" si="1"/>
        <v>140366</v>
      </c>
      <c r="J16" s="15">
        <f t="shared" si="1"/>
        <v>44534</v>
      </c>
      <c r="K16" s="15">
        <f t="shared" si="1"/>
        <v>34491</v>
      </c>
      <c r="L16" s="15">
        <f t="shared" si="1"/>
        <v>108606</v>
      </c>
      <c r="M16" s="15">
        <f t="shared" si="1"/>
        <v>184452</v>
      </c>
    </row>
    <row r="17" spans="1:13" ht="12.75" customHeight="1">
      <c r="A17" s="9" t="s">
        <v>8</v>
      </c>
      <c r="B17" s="16">
        <f>SUM(C17:M17)</f>
        <v>120079</v>
      </c>
      <c r="C17" s="12">
        <v>277</v>
      </c>
      <c r="D17" s="12">
        <v>564</v>
      </c>
      <c r="E17" s="12">
        <v>555</v>
      </c>
      <c r="F17" s="12">
        <v>465</v>
      </c>
      <c r="G17" s="12">
        <v>507</v>
      </c>
      <c r="H17" s="12">
        <v>842</v>
      </c>
      <c r="I17" s="12">
        <v>30746</v>
      </c>
      <c r="J17" s="12">
        <v>10186</v>
      </c>
      <c r="K17" s="12">
        <v>5427</v>
      </c>
      <c r="L17" s="12">
        <v>27404</v>
      </c>
      <c r="M17" s="12">
        <v>43106</v>
      </c>
    </row>
    <row r="18" spans="1:13" ht="12.75" customHeight="1">
      <c r="A18" s="9" t="s">
        <v>9</v>
      </c>
      <c r="B18" s="16">
        <f>SUM(C18:M18)</f>
        <v>181920</v>
      </c>
      <c r="C18" s="12">
        <v>1203</v>
      </c>
      <c r="D18" s="12">
        <v>689</v>
      </c>
      <c r="E18" s="12">
        <v>917</v>
      </c>
      <c r="F18" s="12">
        <v>1183</v>
      </c>
      <c r="G18" s="12">
        <v>1449</v>
      </c>
      <c r="H18" s="12">
        <v>2649</v>
      </c>
      <c r="I18" s="12">
        <v>43573</v>
      </c>
      <c r="J18" s="12">
        <v>14635</v>
      </c>
      <c r="K18" s="12">
        <v>15460</v>
      </c>
      <c r="L18" s="12">
        <v>37408</v>
      </c>
      <c r="M18" s="12">
        <v>62754</v>
      </c>
    </row>
    <row r="19" spans="1:13" ht="12.75" customHeight="1">
      <c r="A19" s="9" t="s">
        <v>10</v>
      </c>
      <c r="B19" s="16">
        <f>SUM(C19:M19)</f>
        <v>153545</v>
      </c>
      <c r="C19" s="12">
        <v>1613</v>
      </c>
      <c r="D19" s="12">
        <v>1895</v>
      </c>
      <c r="E19" s="12">
        <v>1904</v>
      </c>
      <c r="F19" s="12">
        <v>1958</v>
      </c>
      <c r="G19" s="12">
        <v>1927</v>
      </c>
      <c r="H19" s="12">
        <v>2916</v>
      </c>
      <c r="I19" s="12">
        <v>35668</v>
      </c>
      <c r="J19" s="12">
        <v>14450</v>
      </c>
      <c r="K19" s="12">
        <v>8044</v>
      </c>
      <c r="L19" s="12">
        <v>28944</v>
      </c>
      <c r="M19" s="12">
        <v>54226</v>
      </c>
    </row>
    <row r="20" spans="1:13" ht="12.75" customHeight="1">
      <c r="A20" s="9" t="s">
        <v>11</v>
      </c>
      <c r="B20" s="16">
        <f>SUM(C20:M20)</f>
        <v>88164</v>
      </c>
      <c r="C20" s="12">
        <v>1221</v>
      </c>
      <c r="D20" s="12">
        <v>1402</v>
      </c>
      <c r="E20" s="12">
        <v>1161</v>
      </c>
      <c r="F20" s="12">
        <v>1189</v>
      </c>
      <c r="G20" s="12">
        <v>1194</v>
      </c>
      <c r="H20" s="12">
        <v>1579</v>
      </c>
      <c r="I20" s="12">
        <v>30379</v>
      </c>
      <c r="J20" s="12">
        <v>5263</v>
      </c>
      <c r="K20" s="12">
        <v>5560</v>
      </c>
      <c r="L20" s="12">
        <v>14850</v>
      </c>
      <c r="M20" s="12">
        <v>24366</v>
      </c>
    </row>
    <row r="21" spans="1:13" ht="12.75" customHeight="1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s="3" customFormat="1" ht="12.75" customHeight="1">
      <c r="A22" s="14" t="s">
        <v>62</v>
      </c>
      <c r="B22" s="15">
        <f aca="true" t="shared" si="2" ref="B22:M22">SUM(B23:B53)</f>
        <v>3096683</v>
      </c>
      <c r="C22" s="15">
        <f t="shared" si="2"/>
        <v>54369</v>
      </c>
      <c r="D22" s="15">
        <f t="shared" si="2"/>
        <v>62831</v>
      </c>
      <c r="E22" s="15">
        <f t="shared" si="2"/>
        <v>66113</v>
      </c>
      <c r="F22" s="15">
        <f t="shared" si="2"/>
        <v>66475</v>
      </c>
      <c r="G22" s="15">
        <f t="shared" si="2"/>
        <v>73351</v>
      </c>
      <c r="H22" s="15">
        <f t="shared" si="2"/>
        <v>107293</v>
      </c>
      <c r="I22" s="15">
        <f t="shared" si="2"/>
        <v>796111</v>
      </c>
      <c r="J22" s="15">
        <f t="shared" si="2"/>
        <v>202297</v>
      </c>
      <c r="K22" s="15">
        <f t="shared" si="2"/>
        <v>203520</v>
      </c>
      <c r="L22" s="15">
        <f t="shared" si="2"/>
        <v>470733</v>
      </c>
      <c r="M22" s="15">
        <f t="shared" si="2"/>
        <v>993590</v>
      </c>
    </row>
    <row r="23" spans="1:13" ht="12.75" customHeight="1">
      <c r="A23" s="9" t="s">
        <v>12</v>
      </c>
      <c r="B23" s="16">
        <f aca="true" t="shared" si="3" ref="B23:B53">SUM(C23:M23)</f>
        <v>27361</v>
      </c>
      <c r="C23" s="12">
        <v>301</v>
      </c>
      <c r="D23" s="12">
        <v>471</v>
      </c>
      <c r="E23" s="12">
        <v>542</v>
      </c>
      <c r="F23" s="12">
        <v>375</v>
      </c>
      <c r="G23" s="12">
        <v>361</v>
      </c>
      <c r="H23" s="12">
        <v>623</v>
      </c>
      <c r="I23" s="12">
        <v>6173</v>
      </c>
      <c r="J23" s="12">
        <v>1630</v>
      </c>
      <c r="K23" s="12">
        <v>23</v>
      </c>
      <c r="L23" s="12">
        <v>12</v>
      </c>
      <c r="M23" s="12">
        <v>16850</v>
      </c>
    </row>
    <row r="24" spans="1:13" ht="12.75" customHeight="1">
      <c r="A24" s="9" t="s">
        <v>13</v>
      </c>
      <c r="B24" s="16">
        <f t="shared" si="3"/>
        <v>46862</v>
      </c>
      <c r="C24" s="12">
        <v>413</v>
      </c>
      <c r="D24" s="12">
        <v>554</v>
      </c>
      <c r="E24" s="12">
        <v>733</v>
      </c>
      <c r="F24" s="12">
        <v>544</v>
      </c>
      <c r="G24" s="12">
        <v>463</v>
      </c>
      <c r="H24" s="12">
        <v>876</v>
      </c>
      <c r="I24" s="12">
        <v>9822</v>
      </c>
      <c r="J24" s="12">
        <v>1444</v>
      </c>
      <c r="K24" s="12">
        <v>2210</v>
      </c>
      <c r="L24" s="12">
        <v>19803</v>
      </c>
      <c r="M24" s="12">
        <v>10000</v>
      </c>
    </row>
    <row r="25" spans="1:13" ht="12.75" customHeight="1">
      <c r="A25" s="9" t="s">
        <v>14</v>
      </c>
      <c r="B25" s="16">
        <f t="shared" si="3"/>
        <v>46476</v>
      </c>
      <c r="C25" s="12">
        <v>676</v>
      </c>
      <c r="D25" s="12">
        <v>977</v>
      </c>
      <c r="E25" s="12">
        <v>1019</v>
      </c>
      <c r="F25" s="12">
        <v>818</v>
      </c>
      <c r="G25" s="12">
        <v>642</v>
      </c>
      <c r="H25" s="12">
        <v>816</v>
      </c>
      <c r="I25" s="12">
        <v>23609</v>
      </c>
      <c r="J25" s="12">
        <v>2277</v>
      </c>
      <c r="K25" s="12">
        <v>2829</v>
      </c>
      <c r="L25" s="12">
        <v>2742</v>
      </c>
      <c r="M25" s="12">
        <v>10071</v>
      </c>
    </row>
    <row r="26" spans="1:13" ht="12.75" customHeight="1">
      <c r="A26" s="9" t="s">
        <v>15</v>
      </c>
      <c r="B26" s="16">
        <f t="shared" si="3"/>
        <v>40384</v>
      </c>
      <c r="C26" s="12">
        <v>207</v>
      </c>
      <c r="D26" s="12">
        <v>420</v>
      </c>
      <c r="E26" s="12">
        <v>559</v>
      </c>
      <c r="F26" s="12">
        <v>595</v>
      </c>
      <c r="G26" s="12">
        <v>771</v>
      </c>
      <c r="H26" s="12">
        <v>1220</v>
      </c>
      <c r="I26" s="12">
        <v>11655</v>
      </c>
      <c r="J26" s="12">
        <v>3011</v>
      </c>
      <c r="K26" s="12">
        <v>800</v>
      </c>
      <c r="L26" s="12">
        <v>8096</v>
      </c>
      <c r="M26" s="12">
        <v>13050</v>
      </c>
    </row>
    <row r="27" spans="1:13" ht="12.75" customHeight="1">
      <c r="A27" s="9" t="s">
        <v>16</v>
      </c>
      <c r="B27" s="16">
        <f t="shared" si="3"/>
        <v>51490</v>
      </c>
      <c r="C27" s="12">
        <v>676</v>
      </c>
      <c r="D27" s="12">
        <v>875</v>
      </c>
      <c r="E27" s="12">
        <v>1098</v>
      </c>
      <c r="F27" s="12">
        <v>1182</v>
      </c>
      <c r="G27" s="12">
        <v>1392</v>
      </c>
      <c r="H27" s="12">
        <v>2214</v>
      </c>
      <c r="I27" s="12">
        <v>19954</v>
      </c>
      <c r="J27" s="12">
        <v>643</v>
      </c>
      <c r="K27" s="12">
        <v>2108</v>
      </c>
      <c r="L27" s="12">
        <v>2111</v>
      </c>
      <c r="M27" s="12">
        <v>19237</v>
      </c>
    </row>
    <row r="28" spans="1:13" ht="12.75" customHeight="1">
      <c r="A28" s="9" t="s">
        <v>17</v>
      </c>
      <c r="B28" s="16">
        <f t="shared" si="3"/>
        <v>53609</v>
      </c>
      <c r="C28" s="12">
        <v>228</v>
      </c>
      <c r="D28" s="12">
        <v>239</v>
      </c>
      <c r="E28" s="12">
        <v>240</v>
      </c>
      <c r="F28" s="12">
        <v>239</v>
      </c>
      <c r="G28" s="12">
        <v>213</v>
      </c>
      <c r="H28" s="12">
        <v>569</v>
      </c>
      <c r="I28" s="12">
        <v>7793</v>
      </c>
      <c r="J28" s="12">
        <v>9680</v>
      </c>
      <c r="K28" s="12">
        <v>5625</v>
      </c>
      <c r="L28" s="12">
        <v>18604</v>
      </c>
      <c r="M28" s="12">
        <v>10179</v>
      </c>
    </row>
    <row r="29" spans="1:13" ht="12.75" customHeight="1">
      <c r="A29" s="9" t="s">
        <v>18</v>
      </c>
      <c r="B29" s="16">
        <f t="shared" si="3"/>
        <v>170116</v>
      </c>
      <c r="C29" s="12">
        <v>1281</v>
      </c>
      <c r="D29" s="12">
        <v>1968</v>
      </c>
      <c r="E29" s="12">
        <v>1946</v>
      </c>
      <c r="F29" s="12">
        <v>2003</v>
      </c>
      <c r="G29" s="12">
        <v>2265</v>
      </c>
      <c r="H29" s="12">
        <v>5134</v>
      </c>
      <c r="I29" s="12">
        <v>46789</v>
      </c>
      <c r="J29" s="12">
        <v>3753</v>
      </c>
      <c r="K29" s="12">
        <v>195</v>
      </c>
      <c r="L29" s="12">
        <v>56135</v>
      </c>
      <c r="M29" s="12">
        <v>48647</v>
      </c>
    </row>
    <row r="30" spans="1:13" ht="12.75" customHeight="1">
      <c r="A30" s="9" t="s">
        <v>19</v>
      </c>
      <c r="B30" s="16">
        <f t="shared" si="3"/>
        <v>52832</v>
      </c>
      <c r="C30" s="12">
        <v>489</v>
      </c>
      <c r="D30" s="12">
        <v>596</v>
      </c>
      <c r="E30" s="12">
        <v>611</v>
      </c>
      <c r="F30" s="12">
        <v>713</v>
      </c>
      <c r="G30" s="12">
        <v>879</v>
      </c>
      <c r="H30" s="12">
        <v>1174</v>
      </c>
      <c r="I30" s="12">
        <v>13154</v>
      </c>
      <c r="J30" s="12">
        <v>1946</v>
      </c>
      <c r="K30" s="12">
        <v>3016</v>
      </c>
      <c r="L30" s="12">
        <v>7258</v>
      </c>
      <c r="M30" s="12">
        <v>22996</v>
      </c>
    </row>
    <row r="31" spans="1:13" ht="12.75" customHeight="1">
      <c r="A31" s="9" t="s">
        <v>20</v>
      </c>
      <c r="B31" s="16">
        <f t="shared" si="3"/>
        <v>113123</v>
      </c>
      <c r="C31" s="12">
        <v>3165</v>
      </c>
      <c r="D31" s="12">
        <v>3986</v>
      </c>
      <c r="E31" s="12">
        <v>4066</v>
      </c>
      <c r="F31" s="12">
        <v>3975</v>
      </c>
      <c r="G31" s="12">
        <v>4174</v>
      </c>
      <c r="H31" s="12">
        <v>3761</v>
      </c>
      <c r="I31" s="12">
        <v>50464</v>
      </c>
      <c r="J31" s="12">
        <v>173</v>
      </c>
      <c r="K31" s="12">
        <v>521</v>
      </c>
      <c r="L31" s="12">
        <v>32506</v>
      </c>
      <c r="M31" s="12">
        <v>6332</v>
      </c>
    </row>
    <row r="32" spans="1:13" ht="12.75" customHeight="1">
      <c r="A32" s="9" t="s">
        <v>21</v>
      </c>
      <c r="B32" s="16">
        <f t="shared" si="3"/>
        <v>188545</v>
      </c>
      <c r="C32" s="12">
        <v>939</v>
      </c>
      <c r="D32" s="12">
        <v>1443</v>
      </c>
      <c r="E32" s="12">
        <v>1557</v>
      </c>
      <c r="F32" s="12">
        <v>2037</v>
      </c>
      <c r="G32" s="12">
        <v>2766</v>
      </c>
      <c r="H32" s="12">
        <v>3357</v>
      </c>
      <c r="I32" s="12">
        <v>36555</v>
      </c>
      <c r="J32" s="12">
        <v>3034</v>
      </c>
      <c r="K32" s="12">
        <v>2399</v>
      </c>
      <c r="L32" s="12">
        <v>20762</v>
      </c>
      <c r="M32" s="12">
        <v>113696</v>
      </c>
    </row>
    <row r="33" spans="1:13" ht="12.75" customHeight="1">
      <c r="A33" s="9" t="s">
        <v>22</v>
      </c>
      <c r="B33" s="16">
        <f t="shared" si="3"/>
        <v>148081</v>
      </c>
      <c r="C33" s="12">
        <v>3559</v>
      </c>
      <c r="D33" s="12">
        <v>4312</v>
      </c>
      <c r="E33" s="12">
        <v>4623</v>
      </c>
      <c r="F33" s="12">
        <v>4455</v>
      </c>
      <c r="G33" s="12">
        <v>4881</v>
      </c>
      <c r="H33" s="12">
        <v>6266</v>
      </c>
      <c r="I33" s="12">
        <v>36420</v>
      </c>
      <c r="J33" s="12">
        <v>2465</v>
      </c>
      <c r="K33" s="12">
        <v>7271</v>
      </c>
      <c r="L33" s="12">
        <v>22716</v>
      </c>
      <c r="M33" s="12">
        <v>51113</v>
      </c>
    </row>
    <row r="34" spans="1:13" ht="12.75" customHeight="1">
      <c r="A34" s="9" t="s">
        <v>23</v>
      </c>
      <c r="B34" s="16">
        <f t="shared" si="3"/>
        <v>90493</v>
      </c>
      <c r="C34" s="12">
        <v>1456</v>
      </c>
      <c r="D34" s="12">
        <v>1655</v>
      </c>
      <c r="E34" s="12">
        <v>1773</v>
      </c>
      <c r="F34" s="12">
        <v>2139</v>
      </c>
      <c r="G34" s="12">
        <v>2118</v>
      </c>
      <c r="H34" s="12">
        <v>2824</v>
      </c>
      <c r="I34" s="12">
        <v>27283</v>
      </c>
      <c r="J34" s="12">
        <v>9187</v>
      </c>
      <c r="K34" s="12">
        <v>3674</v>
      </c>
      <c r="L34" s="12">
        <v>5236</v>
      </c>
      <c r="M34" s="12">
        <v>33148</v>
      </c>
    </row>
    <row r="35" spans="1:13" ht="12.75" customHeight="1">
      <c r="A35" s="9" t="s">
        <v>24</v>
      </c>
      <c r="B35" s="16">
        <f t="shared" si="3"/>
        <v>257851</v>
      </c>
      <c r="C35" s="12">
        <v>7052</v>
      </c>
      <c r="D35" s="12">
        <v>7274</v>
      </c>
      <c r="E35" s="12">
        <v>8051</v>
      </c>
      <c r="F35" s="12">
        <v>8277</v>
      </c>
      <c r="G35" s="12">
        <v>9203</v>
      </c>
      <c r="H35" s="12">
        <v>12953</v>
      </c>
      <c r="I35" s="12">
        <v>78931</v>
      </c>
      <c r="J35" s="12">
        <v>1870</v>
      </c>
      <c r="K35" s="12">
        <v>6157</v>
      </c>
      <c r="L35" s="12">
        <v>14151</v>
      </c>
      <c r="M35" s="12">
        <v>103932</v>
      </c>
    </row>
    <row r="36" spans="1:13" ht="12.75" customHeight="1">
      <c r="A36" s="9" t="s">
        <v>25</v>
      </c>
      <c r="B36" s="16">
        <f t="shared" si="3"/>
        <v>198779</v>
      </c>
      <c r="C36" s="12">
        <v>1985</v>
      </c>
      <c r="D36" s="12">
        <v>2652</v>
      </c>
      <c r="E36" s="12">
        <v>2957</v>
      </c>
      <c r="F36" s="12">
        <v>2451</v>
      </c>
      <c r="G36" s="12">
        <v>2570</v>
      </c>
      <c r="H36" s="12">
        <v>4019</v>
      </c>
      <c r="I36" s="12">
        <v>50380</v>
      </c>
      <c r="J36" s="12">
        <v>20573</v>
      </c>
      <c r="K36" s="12">
        <v>19553</v>
      </c>
      <c r="L36" s="12">
        <v>39214</v>
      </c>
      <c r="M36" s="12">
        <v>52425</v>
      </c>
    </row>
    <row r="37" spans="1:13" ht="12.75" customHeight="1">
      <c r="A37" s="9" t="s">
        <v>26</v>
      </c>
      <c r="B37" s="16">
        <f t="shared" si="3"/>
        <v>96039</v>
      </c>
      <c r="C37" s="12">
        <v>1820</v>
      </c>
      <c r="D37" s="12">
        <v>1765</v>
      </c>
      <c r="E37" s="12">
        <v>1869</v>
      </c>
      <c r="F37" s="12">
        <v>1845</v>
      </c>
      <c r="G37" s="12">
        <v>1817</v>
      </c>
      <c r="H37" s="12">
        <v>2477</v>
      </c>
      <c r="I37" s="12">
        <v>31386</v>
      </c>
      <c r="J37" s="12">
        <v>3181</v>
      </c>
      <c r="K37" s="12">
        <v>13698</v>
      </c>
      <c r="L37" s="12">
        <v>11035</v>
      </c>
      <c r="M37" s="12">
        <v>25146</v>
      </c>
    </row>
    <row r="38" spans="1:13" ht="12.75" customHeight="1">
      <c r="A38" s="9" t="s">
        <v>27</v>
      </c>
      <c r="B38" s="16">
        <f t="shared" si="3"/>
        <v>76179</v>
      </c>
      <c r="C38" s="12">
        <v>1445</v>
      </c>
      <c r="D38" s="12">
        <v>1693</v>
      </c>
      <c r="E38" s="12">
        <v>2044</v>
      </c>
      <c r="F38" s="12">
        <v>2134</v>
      </c>
      <c r="G38" s="12">
        <v>2277</v>
      </c>
      <c r="H38" s="12">
        <v>2997</v>
      </c>
      <c r="I38" s="12">
        <v>14707</v>
      </c>
      <c r="J38" s="12">
        <v>5558</v>
      </c>
      <c r="K38" s="12">
        <v>10670</v>
      </c>
      <c r="L38" s="12">
        <v>7669</v>
      </c>
      <c r="M38" s="12">
        <v>24985</v>
      </c>
    </row>
    <row r="39" spans="1:13" ht="12.75" customHeight="1">
      <c r="A39" s="9" t="s">
        <v>28</v>
      </c>
      <c r="B39" s="16">
        <f t="shared" si="3"/>
        <v>102208</v>
      </c>
      <c r="C39" s="12">
        <v>798</v>
      </c>
      <c r="D39" s="12">
        <v>1177</v>
      </c>
      <c r="E39" s="12">
        <v>1100</v>
      </c>
      <c r="F39" s="12">
        <v>892</v>
      </c>
      <c r="G39" s="12">
        <v>903</v>
      </c>
      <c r="H39" s="12">
        <v>889</v>
      </c>
      <c r="I39" s="12">
        <v>25466</v>
      </c>
      <c r="J39" s="12">
        <v>9566</v>
      </c>
      <c r="K39" s="12">
        <v>3909</v>
      </c>
      <c r="L39" s="12">
        <v>24410</v>
      </c>
      <c r="M39" s="12">
        <v>33098</v>
      </c>
    </row>
    <row r="40" spans="1:13" ht="12.75" customHeight="1">
      <c r="A40" s="9" t="s">
        <v>67</v>
      </c>
      <c r="B40" s="16">
        <f t="shared" si="3"/>
        <v>56416</v>
      </c>
      <c r="C40" s="12">
        <v>1236</v>
      </c>
      <c r="D40" s="12">
        <v>1219</v>
      </c>
      <c r="E40" s="12">
        <v>1563</v>
      </c>
      <c r="F40" s="12">
        <v>2241</v>
      </c>
      <c r="G40" s="12">
        <v>1946</v>
      </c>
      <c r="H40" s="12">
        <v>12311</v>
      </c>
      <c r="I40" s="12">
        <v>10359</v>
      </c>
      <c r="J40" s="12">
        <v>5493</v>
      </c>
      <c r="K40" s="12">
        <v>872</v>
      </c>
      <c r="L40" s="12">
        <v>6358</v>
      </c>
      <c r="M40" s="12">
        <v>12818</v>
      </c>
    </row>
    <row r="41" spans="1:13" ht="12.75" customHeight="1">
      <c r="A41" s="9" t="s">
        <v>29</v>
      </c>
      <c r="B41" s="16">
        <f t="shared" si="3"/>
        <v>130720</v>
      </c>
      <c r="C41" s="12">
        <v>1540</v>
      </c>
      <c r="D41" s="12">
        <v>2326</v>
      </c>
      <c r="E41" s="12">
        <v>2295</v>
      </c>
      <c r="F41" s="12">
        <v>2772</v>
      </c>
      <c r="G41" s="12">
        <v>2902</v>
      </c>
      <c r="H41" s="12">
        <v>3915</v>
      </c>
      <c r="I41" s="12">
        <v>27740</v>
      </c>
      <c r="J41" s="12">
        <v>22903</v>
      </c>
      <c r="K41" s="12">
        <v>9531</v>
      </c>
      <c r="L41" s="12">
        <v>29727</v>
      </c>
      <c r="M41" s="12">
        <v>25069</v>
      </c>
    </row>
    <row r="42" spans="1:13" ht="12.75" customHeight="1">
      <c r="A42" s="9" t="s">
        <v>30</v>
      </c>
      <c r="B42" s="16">
        <f t="shared" si="3"/>
        <v>39328</v>
      </c>
      <c r="C42" s="12">
        <v>527</v>
      </c>
      <c r="D42" s="12">
        <v>957</v>
      </c>
      <c r="E42" s="12">
        <v>913</v>
      </c>
      <c r="F42" s="12">
        <v>949</v>
      </c>
      <c r="G42" s="12">
        <v>866</v>
      </c>
      <c r="H42" s="12">
        <v>1182</v>
      </c>
      <c r="I42" s="12">
        <v>14872</v>
      </c>
      <c r="J42" s="12">
        <v>1890</v>
      </c>
      <c r="K42" s="12">
        <v>9025</v>
      </c>
      <c r="L42" s="12">
        <v>6242</v>
      </c>
      <c r="M42" s="12">
        <v>1905</v>
      </c>
    </row>
    <row r="43" spans="1:13" ht="12.75" customHeight="1">
      <c r="A43" s="9" t="s">
        <v>31</v>
      </c>
      <c r="B43" s="16">
        <f t="shared" si="3"/>
        <v>32614</v>
      </c>
      <c r="C43" s="12">
        <v>1779</v>
      </c>
      <c r="D43" s="12">
        <v>1444</v>
      </c>
      <c r="E43" s="12">
        <v>1593</v>
      </c>
      <c r="F43" s="12">
        <v>1705</v>
      </c>
      <c r="G43" s="12">
        <v>2030</v>
      </c>
      <c r="H43" s="12">
        <v>2065</v>
      </c>
      <c r="I43" s="12">
        <v>9405</v>
      </c>
      <c r="J43" s="12">
        <v>335</v>
      </c>
      <c r="K43" s="12">
        <v>4327</v>
      </c>
      <c r="L43" s="12">
        <v>1231</v>
      </c>
      <c r="M43" s="12">
        <v>6700</v>
      </c>
    </row>
    <row r="44" spans="1:13" ht="12.75" customHeight="1">
      <c r="A44" s="9" t="s">
        <v>32</v>
      </c>
      <c r="B44" s="16">
        <f t="shared" si="3"/>
        <v>76418</v>
      </c>
      <c r="C44" s="12">
        <v>836</v>
      </c>
      <c r="D44" s="12">
        <v>2081</v>
      </c>
      <c r="E44" s="12">
        <v>1869</v>
      </c>
      <c r="F44" s="12">
        <v>2115</v>
      </c>
      <c r="G44" s="12">
        <v>2222</v>
      </c>
      <c r="H44" s="12">
        <v>2827</v>
      </c>
      <c r="I44" s="12">
        <v>7358</v>
      </c>
      <c r="J44" s="12">
        <v>5300</v>
      </c>
      <c r="K44" s="12">
        <v>3634</v>
      </c>
      <c r="L44" s="12">
        <v>25628</v>
      </c>
      <c r="M44" s="12">
        <v>22548</v>
      </c>
    </row>
    <row r="45" spans="1:13" ht="12.75" customHeight="1">
      <c r="A45" s="9" t="s">
        <v>33</v>
      </c>
      <c r="B45" s="16">
        <f t="shared" si="3"/>
        <v>108796</v>
      </c>
      <c r="C45" s="12">
        <v>1355</v>
      </c>
      <c r="D45" s="12">
        <v>1599</v>
      </c>
      <c r="E45" s="12">
        <v>1770</v>
      </c>
      <c r="F45" s="12">
        <v>1195</v>
      </c>
      <c r="G45" s="12">
        <v>1893</v>
      </c>
      <c r="H45" s="12">
        <v>2184</v>
      </c>
      <c r="I45" s="12">
        <v>14789</v>
      </c>
      <c r="J45" s="12">
        <v>303</v>
      </c>
      <c r="K45" s="12">
        <v>14648</v>
      </c>
      <c r="L45" s="12">
        <v>8397</v>
      </c>
      <c r="M45" s="12">
        <v>60663</v>
      </c>
    </row>
    <row r="46" spans="1:13" ht="12.75" customHeight="1">
      <c r="A46" s="9" t="s">
        <v>34</v>
      </c>
      <c r="B46" s="16">
        <f t="shared" si="3"/>
        <v>196665</v>
      </c>
      <c r="C46" s="12">
        <v>7016</v>
      </c>
      <c r="D46" s="12">
        <v>5653</v>
      </c>
      <c r="E46" s="12">
        <v>4596</v>
      </c>
      <c r="F46" s="12">
        <v>3662</v>
      </c>
      <c r="G46" s="12">
        <v>4165</v>
      </c>
      <c r="H46" s="12">
        <v>5378</v>
      </c>
      <c r="I46" s="12">
        <v>45161</v>
      </c>
      <c r="J46" s="12">
        <v>9393</v>
      </c>
      <c r="K46" s="12">
        <v>5462</v>
      </c>
      <c r="L46" s="12">
        <v>26120</v>
      </c>
      <c r="M46" s="12">
        <v>80059</v>
      </c>
    </row>
    <row r="47" spans="1:13" ht="12.75" customHeight="1">
      <c r="A47" s="9" t="s">
        <v>35</v>
      </c>
      <c r="B47" s="16">
        <f t="shared" si="3"/>
        <v>92956</v>
      </c>
      <c r="C47" s="12">
        <v>2892</v>
      </c>
      <c r="D47" s="12">
        <v>3073</v>
      </c>
      <c r="E47" s="12">
        <v>3246</v>
      </c>
      <c r="F47" s="12">
        <v>3425</v>
      </c>
      <c r="G47" s="12">
        <v>4418</v>
      </c>
      <c r="H47" s="12">
        <v>7578</v>
      </c>
      <c r="I47" s="12">
        <v>37931</v>
      </c>
      <c r="J47" s="12">
        <v>199</v>
      </c>
      <c r="K47" s="12">
        <v>679</v>
      </c>
      <c r="L47" s="12">
        <v>7158</v>
      </c>
      <c r="M47" s="12">
        <v>22357</v>
      </c>
    </row>
    <row r="48" spans="1:13" ht="12.75" customHeight="1">
      <c r="A48" s="9" t="s">
        <v>36</v>
      </c>
      <c r="B48" s="16">
        <f t="shared" si="3"/>
        <v>134934</v>
      </c>
      <c r="C48" s="12">
        <v>3909</v>
      </c>
      <c r="D48" s="12">
        <v>3683</v>
      </c>
      <c r="E48" s="12">
        <v>3853</v>
      </c>
      <c r="F48" s="12">
        <v>3352</v>
      </c>
      <c r="G48" s="12">
        <v>3477</v>
      </c>
      <c r="H48" s="12">
        <v>3359</v>
      </c>
      <c r="I48" s="12">
        <v>12379</v>
      </c>
      <c r="J48" s="12">
        <v>12288</v>
      </c>
      <c r="K48" s="12">
        <v>37410</v>
      </c>
      <c r="L48" s="12">
        <v>8224</v>
      </c>
      <c r="M48" s="12">
        <v>43000</v>
      </c>
    </row>
    <row r="49" spans="1:13" ht="12.75" customHeight="1">
      <c r="A49" s="9" t="s">
        <v>37</v>
      </c>
      <c r="B49" s="16">
        <f t="shared" si="3"/>
        <v>103404</v>
      </c>
      <c r="C49" s="12">
        <v>1795</v>
      </c>
      <c r="D49" s="12">
        <v>2952</v>
      </c>
      <c r="E49" s="12">
        <v>3439</v>
      </c>
      <c r="F49" s="12">
        <v>4028</v>
      </c>
      <c r="G49" s="12">
        <v>4713</v>
      </c>
      <c r="H49" s="12">
        <v>6000</v>
      </c>
      <c r="I49" s="12">
        <v>29286</v>
      </c>
      <c r="J49" s="12">
        <v>8687</v>
      </c>
      <c r="K49" s="12">
        <v>4144</v>
      </c>
      <c r="L49" s="12">
        <v>4704</v>
      </c>
      <c r="M49" s="12">
        <v>33656</v>
      </c>
    </row>
    <row r="50" spans="1:13" ht="12.75" customHeight="1">
      <c r="A50" s="9" t="s">
        <v>38</v>
      </c>
      <c r="B50" s="16">
        <f t="shared" si="3"/>
        <v>29409</v>
      </c>
      <c r="C50" s="12">
        <v>321</v>
      </c>
      <c r="D50" s="12">
        <v>513</v>
      </c>
      <c r="E50" s="12">
        <v>598</v>
      </c>
      <c r="F50" s="12">
        <v>615</v>
      </c>
      <c r="G50" s="12">
        <v>807</v>
      </c>
      <c r="H50" s="12">
        <v>835</v>
      </c>
      <c r="I50" s="12">
        <v>7421</v>
      </c>
      <c r="J50" s="12">
        <v>2633</v>
      </c>
      <c r="K50" s="12">
        <v>4375</v>
      </c>
      <c r="L50" s="12">
        <v>5991</v>
      </c>
      <c r="M50" s="12">
        <v>5300</v>
      </c>
    </row>
    <row r="51" spans="1:13" ht="12.75" customHeight="1">
      <c r="A51" s="9" t="s">
        <v>39</v>
      </c>
      <c r="B51" s="16">
        <f t="shared" si="3"/>
        <v>197343</v>
      </c>
      <c r="C51" s="12">
        <v>3268</v>
      </c>
      <c r="D51" s="12">
        <v>3270</v>
      </c>
      <c r="E51" s="12">
        <v>3216</v>
      </c>
      <c r="F51" s="12">
        <v>3300</v>
      </c>
      <c r="G51" s="12">
        <v>3669</v>
      </c>
      <c r="H51" s="12">
        <v>4536</v>
      </c>
      <c r="I51" s="12">
        <v>54725</v>
      </c>
      <c r="J51" s="12">
        <v>18055</v>
      </c>
      <c r="K51" s="12">
        <v>9919</v>
      </c>
      <c r="L51" s="12">
        <v>41662</v>
      </c>
      <c r="M51" s="12">
        <v>51723</v>
      </c>
    </row>
    <row r="52" spans="1:13" ht="12.75" customHeight="1">
      <c r="A52" s="9" t="s">
        <v>40</v>
      </c>
      <c r="B52" s="16">
        <f t="shared" si="3"/>
        <v>69439</v>
      </c>
      <c r="C52" s="12">
        <v>384</v>
      </c>
      <c r="D52" s="12">
        <v>585</v>
      </c>
      <c r="E52" s="12">
        <v>505</v>
      </c>
      <c r="F52" s="12">
        <v>507</v>
      </c>
      <c r="G52" s="12">
        <v>554</v>
      </c>
      <c r="H52" s="12">
        <v>666</v>
      </c>
      <c r="I52" s="12">
        <v>17488</v>
      </c>
      <c r="J52" s="12">
        <v>24487</v>
      </c>
      <c r="K52" s="12">
        <v>13490</v>
      </c>
      <c r="L52" s="12">
        <v>373</v>
      </c>
      <c r="M52" s="12">
        <v>10400</v>
      </c>
    </row>
    <row r="53" spans="1:13" ht="12.75" customHeight="1">
      <c r="A53" s="9" t="s">
        <v>41</v>
      </c>
      <c r="B53" s="16">
        <f t="shared" si="3"/>
        <v>67813</v>
      </c>
      <c r="C53" s="12">
        <v>1021</v>
      </c>
      <c r="D53" s="12">
        <v>1419</v>
      </c>
      <c r="E53" s="12">
        <v>1869</v>
      </c>
      <c r="F53" s="12">
        <v>1935</v>
      </c>
      <c r="G53" s="12">
        <v>1994</v>
      </c>
      <c r="H53" s="12">
        <v>2288</v>
      </c>
      <c r="I53" s="12">
        <v>16656</v>
      </c>
      <c r="J53" s="12">
        <v>10340</v>
      </c>
      <c r="K53" s="12">
        <v>1346</v>
      </c>
      <c r="L53" s="12">
        <v>6458</v>
      </c>
      <c r="M53" s="12">
        <v>22487</v>
      </c>
    </row>
    <row r="54" spans="1:13" ht="12.75" customHeight="1">
      <c r="A54" s="9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2.75" customHeight="1">
      <c r="A55" s="14" t="s">
        <v>42</v>
      </c>
      <c r="B55" s="15">
        <f aca="true" t="shared" si="4" ref="B55:M55">SUM(B56:B67)</f>
        <v>126577</v>
      </c>
      <c r="C55" s="15">
        <f t="shared" si="4"/>
        <v>7221</v>
      </c>
      <c r="D55" s="15">
        <f t="shared" si="4"/>
        <v>6599</v>
      </c>
      <c r="E55" s="15">
        <f t="shared" si="4"/>
        <v>5381</v>
      </c>
      <c r="F55" s="15">
        <f t="shared" si="4"/>
        <v>5400</v>
      </c>
      <c r="G55" s="15">
        <f t="shared" si="4"/>
        <v>5233</v>
      </c>
      <c r="H55" s="15">
        <f t="shared" si="4"/>
        <v>6654</v>
      </c>
      <c r="I55" s="15">
        <f t="shared" si="4"/>
        <v>46172</v>
      </c>
      <c r="J55" s="15">
        <f t="shared" si="4"/>
        <v>6455</v>
      </c>
      <c r="K55" s="15">
        <f t="shared" si="4"/>
        <v>632</v>
      </c>
      <c r="L55" s="15">
        <f t="shared" si="4"/>
        <v>35250</v>
      </c>
      <c r="M55" s="15">
        <f t="shared" si="4"/>
        <v>1580</v>
      </c>
    </row>
    <row r="56" spans="1:13" ht="12.75" customHeight="1">
      <c r="A56" s="9" t="s">
        <v>43</v>
      </c>
      <c r="B56" s="16">
        <f aca="true" t="shared" si="5" ref="B56:B67">SUM(C56:M56)</f>
        <v>24005</v>
      </c>
      <c r="C56" s="12">
        <v>387</v>
      </c>
      <c r="D56" s="12">
        <v>586</v>
      </c>
      <c r="E56" s="12">
        <v>483</v>
      </c>
      <c r="F56" s="12">
        <v>599</v>
      </c>
      <c r="G56" s="12">
        <v>908</v>
      </c>
      <c r="H56" s="12">
        <v>1054</v>
      </c>
      <c r="I56" s="12">
        <v>13208</v>
      </c>
      <c r="J56" s="12">
        <v>3487</v>
      </c>
      <c r="K56" s="12">
        <v>372</v>
      </c>
      <c r="L56" s="12">
        <v>2921</v>
      </c>
      <c r="M56" s="12">
        <v>0</v>
      </c>
    </row>
    <row r="57" spans="1:13" ht="12.75" customHeight="1">
      <c r="A57" s="9" t="s">
        <v>44</v>
      </c>
      <c r="B57" s="16">
        <f t="shared" si="5"/>
        <v>5681</v>
      </c>
      <c r="C57" s="12">
        <v>459</v>
      </c>
      <c r="D57" s="12">
        <v>461</v>
      </c>
      <c r="E57" s="12">
        <v>346</v>
      </c>
      <c r="F57" s="12">
        <v>349</v>
      </c>
      <c r="G57" s="12">
        <v>340</v>
      </c>
      <c r="H57" s="12">
        <v>288</v>
      </c>
      <c r="I57" s="12">
        <v>400</v>
      </c>
      <c r="J57" s="12">
        <v>0</v>
      </c>
      <c r="K57" s="12">
        <v>0</v>
      </c>
      <c r="L57" s="12">
        <v>3038</v>
      </c>
      <c r="M57" s="12">
        <v>0</v>
      </c>
    </row>
    <row r="58" spans="1:13" ht="12.75" customHeight="1">
      <c r="A58" s="9" t="s">
        <v>45</v>
      </c>
      <c r="B58" s="16">
        <f t="shared" si="5"/>
        <v>2172</v>
      </c>
      <c r="C58" s="12">
        <v>18</v>
      </c>
      <c r="D58" s="12">
        <v>48</v>
      </c>
      <c r="E58" s="12">
        <v>16</v>
      </c>
      <c r="F58" s="12">
        <v>11</v>
      </c>
      <c r="G58" s="12">
        <v>56</v>
      </c>
      <c r="H58" s="12">
        <v>20</v>
      </c>
      <c r="I58" s="12">
        <v>279</v>
      </c>
      <c r="J58" s="12">
        <v>0</v>
      </c>
      <c r="K58" s="12">
        <v>260</v>
      </c>
      <c r="L58" s="12">
        <v>1464</v>
      </c>
      <c r="M58" s="12">
        <v>0</v>
      </c>
    </row>
    <row r="59" spans="1:13" ht="12.75" customHeight="1">
      <c r="A59" s="9" t="s">
        <v>46</v>
      </c>
      <c r="B59" s="16">
        <f t="shared" si="5"/>
        <v>19844</v>
      </c>
      <c r="C59" s="12">
        <v>329</v>
      </c>
      <c r="D59" s="12">
        <v>769</v>
      </c>
      <c r="E59" s="12">
        <v>358</v>
      </c>
      <c r="F59" s="12">
        <v>168</v>
      </c>
      <c r="G59" s="12">
        <v>154</v>
      </c>
      <c r="H59" s="12">
        <v>600</v>
      </c>
      <c r="I59" s="12">
        <v>3808</v>
      </c>
      <c r="J59" s="12">
        <v>0</v>
      </c>
      <c r="K59" s="12">
        <v>0</v>
      </c>
      <c r="L59" s="12">
        <v>13658</v>
      </c>
      <c r="M59" s="12">
        <v>0</v>
      </c>
    </row>
    <row r="60" spans="1:13" ht="12.75" customHeight="1">
      <c r="A60" s="9" t="s">
        <v>47</v>
      </c>
      <c r="B60" s="16">
        <f t="shared" si="5"/>
        <v>11287</v>
      </c>
      <c r="C60" s="12">
        <v>240</v>
      </c>
      <c r="D60" s="12">
        <v>219</v>
      </c>
      <c r="E60" s="12">
        <v>219</v>
      </c>
      <c r="F60" s="12">
        <v>204</v>
      </c>
      <c r="G60" s="12">
        <v>300</v>
      </c>
      <c r="H60" s="12">
        <v>55</v>
      </c>
      <c r="I60" s="12">
        <v>4794</v>
      </c>
      <c r="J60" s="12">
        <v>0</v>
      </c>
      <c r="K60" s="12">
        <v>0</v>
      </c>
      <c r="L60" s="12">
        <v>3676</v>
      </c>
      <c r="M60" s="12">
        <v>1580</v>
      </c>
    </row>
    <row r="61" spans="1:13" ht="12.75" customHeight="1">
      <c r="A61" s="9" t="s">
        <v>48</v>
      </c>
      <c r="B61" s="16">
        <f t="shared" si="5"/>
        <v>2396</v>
      </c>
      <c r="C61" s="12">
        <v>168</v>
      </c>
      <c r="D61" s="12">
        <v>171</v>
      </c>
      <c r="E61" s="12">
        <v>75</v>
      </c>
      <c r="F61" s="12">
        <v>102</v>
      </c>
      <c r="G61" s="12">
        <v>90</v>
      </c>
      <c r="H61" s="12">
        <v>75</v>
      </c>
      <c r="I61" s="12">
        <v>300</v>
      </c>
      <c r="J61" s="12">
        <v>0</v>
      </c>
      <c r="K61" s="12">
        <v>0</v>
      </c>
      <c r="L61" s="12">
        <v>1415</v>
      </c>
      <c r="M61" s="12">
        <v>0</v>
      </c>
    </row>
    <row r="62" spans="1:13" ht="12.75" customHeight="1">
      <c r="A62" s="9" t="s">
        <v>49</v>
      </c>
      <c r="B62" s="16">
        <f t="shared" si="5"/>
        <v>15896</v>
      </c>
      <c r="C62" s="12">
        <v>336</v>
      </c>
      <c r="D62" s="12">
        <v>123</v>
      </c>
      <c r="E62" s="12">
        <v>168</v>
      </c>
      <c r="F62" s="12">
        <v>207</v>
      </c>
      <c r="G62" s="12">
        <v>297</v>
      </c>
      <c r="H62" s="12">
        <v>699</v>
      </c>
      <c r="I62" s="12">
        <v>5490</v>
      </c>
      <c r="J62" s="12">
        <v>0</v>
      </c>
      <c r="K62" s="12">
        <v>0</v>
      </c>
      <c r="L62" s="12">
        <v>8576</v>
      </c>
      <c r="M62" s="12">
        <v>0</v>
      </c>
    </row>
    <row r="63" spans="1:13" ht="12.75" customHeight="1">
      <c r="A63" s="9" t="s">
        <v>50</v>
      </c>
      <c r="B63" s="16">
        <f t="shared" si="5"/>
        <v>3727</v>
      </c>
      <c r="C63" s="12">
        <v>441</v>
      </c>
      <c r="D63" s="12">
        <v>450</v>
      </c>
      <c r="E63" s="12">
        <v>273</v>
      </c>
      <c r="F63" s="12">
        <v>501</v>
      </c>
      <c r="G63" s="12">
        <v>279</v>
      </c>
      <c r="H63" s="12">
        <v>636</v>
      </c>
      <c r="I63" s="12">
        <v>645</v>
      </c>
      <c r="J63" s="12">
        <v>0</v>
      </c>
      <c r="K63" s="12">
        <v>0</v>
      </c>
      <c r="L63" s="12">
        <v>502</v>
      </c>
      <c r="M63" s="12">
        <v>0</v>
      </c>
    </row>
    <row r="64" spans="1:13" ht="12.75" customHeight="1">
      <c r="A64" s="9" t="s">
        <v>51</v>
      </c>
      <c r="B64" s="16">
        <f t="shared" si="5"/>
        <v>2683</v>
      </c>
      <c r="C64" s="12">
        <v>792</v>
      </c>
      <c r="D64" s="12">
        <v>615</v>
      </c>
      <c r="E64" s="12">
        <v>440</v>
      </c>
      <c r="F64" s="12">
        <v>443</v>
      </c>
      <c r="G64" s="12">
        <v>263</v>
      </c>
      <c r="H64" s="12">
        <v>100</v>
      </c>
      <c r="I64" s="12">
        <v>30</v>
      </c>
      <c r="J64" s="12">
        <v>0</v>
      </c>
      <c r="K64" s="12">
        <v>0</v>
      </c>
      <c r="L64" s="12">
        <v>0</v>
      </c>
      <c r="M64" s="12">
        <v>0</v>
      </c>
    </row>
    <row r="65" spans="1:13" ht="12.75" customHeight="1">
      <c r="A65" s="9" t="s">
        <v>52</v>
      </c>
      <c r="B65" s="16">
        <f t="shared" si="5"/>
        <v>2353</v>
      </c>
      <c r="C65" s="12">
        <v>277</v>
      </c>
      <c r="D65" s="12">
        <v>363</v>
      </c>
      <c r="E65" s="12">
        <v>230</v>
      </c>
      <c r="F65" s="12">
        <v>182</v>
      </c>
      <c r="G65" s="12">
        <v>99</v>
      </c>
      <c r="H65" s="12">
        <v>137</v>
      </c>
      <c r="I65" s="12">
        <v>1065</v>
      </c>
      <c r="J65" s="12">
        <v>0</v>
      </c>
      <c r="K65" s="12">
        <v>0</v>
      </c>
      <c r="L65" s="12">
        <v>0</v>
      </c>
      <c r="M65" s="12">
        <v>0</v>
      </c>
    </row>
    <row r="66" spans="1:13" ht="12.75" customHeight="1">
      <c r="A66" s="9" t="s">
        <v>53</v>
      </c>
      <c r="B66" s="16">
        <f t="shared" si="5"/>
        <v>13054</v>
      </c>
      <c r="C66" s="12">
        <v>2005</v>
      </c>
      <c r="D66" s="12">
        <v>1826</v>
      </c>
      <c r="E66" s="12">
        <v>1933</v>
      </c>
      <c r="F66" s="12">
        <v>1905</v>
      </c>
      <c r="G66" s="12">
        <v>1782</v>
      </c>
      <c r="H66" s="12">
        <v>1741</v>
      </c>
      <c r="I66" s="12">
        <v>1862</v>
      </c>
      <c r="J66" s="12">
        <v>0</v>
      </c>
      <c r="K66" s="12">
        <v>0</v>
      </c>
      <c r="L66" s="12">
        <v>0</v>
      </c>
      <c r="M66" s="12">
        <v>0</v>
      </c>
    </row>
    <row r="67" spans="1:13" ht="12.75" customHeight="1">
      <c r="A67" s="10" t="s">
        <v>54</v>
      </c>
      <c r="B67" s="18">
        <f t="shared" si="5"/>
        <v>23479</v>
      </c>
      <c r="C67" s="13">
        <v>1769</v>
      </c>
      <c r="D67" s="13">
        <v>968</v>
      </c>
      <c r="E67" s="13">
        <v>840</v>
      </c>
      <c r="F67" s="13">
        <v>729</v>
      </c>
      <c r="G67" s="13">
        <v>665</v>
      </c>
      <c r="H67" s="13">
        <v>1249</v>
      </c>
      <c r="I67" s="13">
        <v>14291</v>
      </c>
      <c r="J67" s="13">
        <v>2968</v>
      </c>
      <c r="K67" s="13">
        <v>0</v>
      </c>
      <c r="L67" s="13">
        <v>0</v>
      </c>
      <c r="M67" s="13">
        <v>0</v>
      </c>
    </row>
    <row r="68" ht="12.75" customHeight="1">
      <c r="A68" s="11" t="s">
        <v>55</v>
      </c>
    </row>
  </sheetData>
  <sheetProtection/>
  <mergeCells count="10">
    <mergeCell ref="C11:I11"/>
    <mergeCell ref="B10:B12"/>
    <mergeCell ref="A8:M8"/>
    <mergeCell ref="A6:M6"/>
    <mergeCell ref="J10:J12"/>
    <mergeCell ref="K10:K12"/>
    <mergeCell ref="L10:L12"/>
    <mergeCell ref="A10:A12"/>
    <mergeCell ref="M10:M12"/>
    <mergeCell ref="C10:I10"/>
  </mergeCells>
  <printOptions horizontalCentered="1"/>
  <pageMargins left="0.984251968503937" right="0" top="0" bottom="0.5905511811023623" header="0" footer="0"/>
  <pageSetup horizontalDpi="300" verticalDpi="3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2014-07-03T01:11:51Z</cp:lastPrinted>
  <dcterms:created xsi:type="dcterms:W3CDTF">2009-02-19T11:41:03Z</dcterms:created>
  <dcterms:modified xsi:type="dcterms:W3CDTF">2014-07-05T01:35:31Z</dcterms:modified>
  <cp:category/>
  <cp:version/>
  <cp:contentType/>
  <cp:contentStatus/>
</cp:coreProperties>
</file>