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3.3_2013" sheetId="1" r:id="rId1"/>
  </sheets>
  <definedNames>
    <definedName name="_Regression_Int" localSheetId="0" hidden="1">1</definedName>
    <definedName name="A_IMPRESIÓN_IM">'13.3_2013'!$A$13:$L$51</definedName>
    <definedName name="_xlnm.Print_Area" localSheetId="0">'13.3_2013'!$A$1:$N$52</definedName>
    <definedName name="Imprimir_área_IM" localSheetId="0">'13.3_2013'!$A$13:$M$52</definedName>
    <definedName name="Imprimir_títulos_IM" localSheetId="0">'13.3_2013'!$6:$11</definedName>
    <definedName name="_xlnm.Print_Titles" localSheetId="0">'13.3_2013'!$6:$11</definedName>
  </definedNames>
  <calcPr fullCalcOnLoad="1"/>
</workbook>
</file>

<file path=xl/sharedStrings.xml><?xml version="1.0" encoding="utf-8"?>
<sst xmlns="http://schemas.openxmlformats.org/spreadsheetml/2006/main" count="56" uniqueCount="54">
  <si>
    <t>Delegación</t>
  </si>
  <si>
    <t>Total</t>
  </si>
  <si>
    <t>Pasantes</t>
  </si>
  <si>
    <t>Otros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</si>
  <si>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</si>
  <si>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</si>
  <si>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</si>
  <si>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</si>
  <si>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</si>
  <si>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</si>
  <si>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</si>
  <si>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</si>
  <si>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</si>
  <si>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</si>
  <si>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</si>
  <si>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</si>
  <si>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</si>
  <si>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</si>
  <si>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</si>
  <si>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</si>
  <si>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</si>
  <si>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</si>
  <si>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</si>
  <si>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</si>
  <si>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</si>
  <si>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</si>
  <si>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</si>
  <si>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</si>
  <si>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</si>
  <si>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</si>
  <si>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</si>
  <si>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</si>
  <si>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</si>
  <si>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</si>
  <si>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</si>
  <si>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Zona Norte</t>
  </si>
  <si>
    <t>Zona Oriente</t>
  </si>
  <si>
    <t>Zona Sur</t>
  </si>
  <si>
    <t>Zona Poniente</t>
  </si>
  <si>
    <t>Distrito Federal</t>
  </si>
  <si>
    <t>Especialistas</t>
  </si>
  <si>
    <t>Administrativos</t>
  </si>
  <si>
    <t>Servicios Generales</t>
  </si>
  <si>
    <t>Gran Total</t>
  </si>
  <si>
    <t>Rayos X</t>
  </si>
  <si>
    <t>Laboratoristas</t>
  </si>
  <si>
    <t>Generales</t>
  </si>
  <si>
    <t>Auxiliares</t>
  </si>
  <si>
    <t>Estados</t>
  </si>
  <si>
    <t>Enfermeras</t>
  </si>
  <si>
    <t>Paramédicos</t>
  </si>
  <si>
    <t>Anuario Estadístico 2013</t>
  </si>
  <si>
    <t>13.3 Personal en Nómina de Servicio Médico por Delegación * 
(Segunda Parte)</t>
  </si>
  <si>
    <t>* Sólo incluye personal propio.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</si>
</sst>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0"/>
      <name val="Courier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color indexed="8"/>
      <name val="Soberana Sans Light"/>
      <family val="3"/>
    </font>
    <font>
      <sz val="11"/>
      <name val="Soberana Sans Light"/>
      <family val="3"/>
    </font>
    <font>
      <b/>
      <sz val="12"/>
      <name val="Soberana Sans Light"/>
      <family val="3"/>
    </font>
    <font>
      <b/>
      <sz val="14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 applyProtection="1">
      <alignment horizontal="right" wrapText="1"/>
      <protection/>
    </xf>
    <xf numFmtId="0" fontId="5" fillId="0" borderId="0" xfId="0" applyFont="1" applyBorder="1" applyAlignment="1">
      <alignment/>
    </xf>
    <xf numFmtId="3" fontId="8" fillId="0" borderId="0" xfId="46" applyNumberFormat="1" applyFont="1" applyBorder="1" applyAlignment="1" applyProtection="1">
      <alignment horizontal="right"/>
      <protection/>
    </xf>
    <xf numFmtId="3" fontId="9" fillId="0" borderId="0" xfId="46" applyNumberFormat="1" applyFont="1" applyBorder="1" applyAlignment="1">
      <alignment horizontal="right" vertical="center"/>
    </xf>
    <xf numFmtId="3" fontId="10" fillId="0" borderId="0" xfId="46" applyNumberFormat="1" applyFont="1" applyBorder="1" applyAlignment="1" applyProtection="1">
      <alignment horizontal="right"/>
      <protection/>
    </xf>
    <xf numFmtId="3" fontId="9" fillId="0" borderId="0" xfId="46" applyNumberFormat="1" applyFont="1" applyBorder="1" applyAlignment="1">
      <alignment horizontal="right" vertical="center" wrapText="1"/>
    </xf>
    <xf numFmtId="3" fontId="9" fillId="0" borderId="0" xfId="46" applyNumberFormat="1" applyFont="1" applyFill="1" applyBorder="1" applyAlignment="1">
      <alignment horizontal="right" vertical="center"/>
    </xf>
    <xf numFmtId="3" fontId="9" fillId="0" borderId="10" xfId="46" applyNumberFormat="1" applyFont="1" applyBorder="1" applyAlignment="1">
      <alignment horizontal="right" vertical="center"/>
    </xf>
    <xf numFmtId="3" fontId="10" fillId="0" borderId="10" xfId="46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166" fontId="8" fillId="0" borderId="0" xfId="46" applyNumberFormat="1" applyFont="1" applyAlignment="1" applyProtection="1">
      <alignment/>
      <protection/>
    </xf>
    <xf numFmtId="166" fontId="8" fillId="0" borderId="0" xfId="0" applyNumberFormat="1" applyFont="1" applyAlignment="1">
      <alignment/>
    </xf>
    <xf numFmtId="166" fontId="9" fillId="0" borderId="0" xfId="46" applyNumberFormat="1" applyFont="1" applyBorder="1" applyAlignment="1">
      <alignment horizontal="center" vertical="center" wrapText="1"/>
    </xf>
    <xf numFmtId="166" fontId="9" fillId="0" borderId="0" xfId="46" applyNumberFormat="1" applyFont="1" applyBorder="1" applyAlignment="1">
      <alignment horizontal="center" vertical="center"/>
    </xf>
    <xf numFmtId="166" fontId="9" fillId="0" borderId="0" xfId="46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64" fontId="10" fillId="0" borderId="0" xfId="0" applyNumberFormat="1" applyFont="1" applyBorder="1" applyAlignment="1" applyProtection="1">
      <alignment horizontal="right" wrapText="1"/>
      <protection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64" fontId="10" fillId="0" borderId="0" xfId="0" applyNumberFormat="1" applyFont="1" applyAlignment="1" applyProtection="1">
      <alignment horizontal="right" wrapText="1"/>
      <protection/>
    </xf>
    <xf numFmtId="0" fontId="10" fillId="0" borderId="0" xfId="0" applyFont="1" applyAlignment="1">
      <alignment wrapText="1"/>
    </xf>
    <xf numFmtId="0" fontId="13" fillId="0" borderId="11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horizontal="right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438150</xdr:colOff>
      <xdr:row>0</xdr:row>
      <xdr:rowOff>9525</xdr:rowOff>
    </xdr:from>
    <xdr:to>
      <xdr:col>12</xdr:col>
      <xdr:colOff>895350</xdr:colOff>
      <xdr:row>4</xdr:row>
      <xdr:rowOff>47625</xdr:rowOff>
    </xdr:to>
    <xdr:pic>
      <xdr:nvPicPr>
        <xdr:cNvPr id="1" name="4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0191750" y="9525"/>
          <a:ext cx="2533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2" name="5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476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P118"/>
  <sheetViews>
    <sheetView showGridLines="0" tabSelected="1" zoomScale="80" zoomScaleNormal="80" zoomScaleSheetLayoutView="80" zoomScalePageLayoutView="0" workbookViewId="0" topLeftCell="A1">
      <selection activeCell="A8" sqref="A8:M8"/>
    </sheetView>
  </sheetViews>
  <sheetFormatPr defaultColWidth="9.625" defaultRowHeight="12.75"/>
  <cols>
    <col min="1" max="1" width="21.625" style="0" customWidth="1"/>
    <col min="2" max="2" width="11.625" style="9" customWidth="1"/>
    <col min="3" max="6" width="11.625" style="0" customWidth="1"/>
    <col min="7" max="7" width="11.625" style="9" customWidth="1"/>
    <col min="8" max="8" width="13.375" style="0" bestFit="1" customWidth="1"/>
    <col min="9" max="10" width="11.625" style="0" customWidth="1"/>
    <col min="11" max="11" width="15.625" style="0" bestFit="1" customWidth="1"/>
    <col min="12" max="12" width="11.625" style="0" customWidth="1"/>
    <col min="13" max="13" width="13.00390625" style="9" customWidth="1"/>
    <col min="14" max="14" width="3.00390625" style="0" customWidth="1"/>
    <col min="15" max="16" width="9.625" style="0" hidden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14" ht="15.75" customHeight="1">
      <c r="A6" s="51" t="s">
        <v>51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23"/>
    </row>
    <row r="7" spans="1:14" ht="1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38.25" customHeight="1">
      <c r="A8" s="50" t="s">
        <v>52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29"/>
    </row>
    <row r="9" spans="1:14" ht="12.75" customHeight="1">
      <c r="A9" s="6"/>
      <c r="B9" s="4"/>
      <c r="C9" s="6"/>
      <c r="D9" s="6"/>
      <c r="E9" s="6"/>
      <c r="F9" s="6"/>
      <c r="G9" s="4"/>
      <c r="H9" s="6"/>
      <c r="I9" s="6"/>
      <c r="J9" s="6"/>
      <c r="K9" s="6"/>
      <c r="L9" s="6"/>
      <c r="M9" s="4"/>
      <c r="N9" s="14"/>
    </row>
    <row r="10" spans="1:14" s="7" customFormat="1" ht="20.25" customHeight="1">
      <c r="A10" s="53" t="s">
        <v>0</v>
      </c>
      <c r="B10" s="49" t="s">
        <v>49</v>
      </c>
      <c r="C10" s="49"/>
      <c r="D10" s="49"/>
      <c r="E10" s="49"/>
      <c r="F10" s="49"/>
      <c r="G10" s="49" t="s">
        <v>50</v>
      </c>
      <c r="H10" s="49"/>
      <c r="I10" s="49"/>
      <c r="J10" s="49"/>
      <c r="K10" s="53" t="s">
        <v>41</v>
      </c>
      <c r="L10" s="55" t="s">
        <v>42</v>
      </c>
      <c r="M10" s="53" t="s">
        <v>43</v>
      </c>
      <c r="N10" s="10"/>
    </row>
    <row r="11" spans="1:14" s="7" customFormat="1" ht="20.25" customHeight="1">
      <c r="A11" s="52"/>
      <c r="B11" s="30" t="s">
        <v>1</v>
      </c>
      <c r="C11" s="30" t="s">
        <v>46</v>
      </c>
      <c r="D11" s="30" t="s">
        <v>40</v>
      </c>
      <c r="E11" s="30" t="s">
        <v>47</v>
      </c>
      <c r="F11" s="30" t="s">
        <v>2</v>
      </c>
      <c r="G11" s="30" t="s">
        <v>1</v>
      </c>
      <c r="H11" s="30" t="s">
        <v>45</v>
      </c>
      <c r="I11" s="30" t="s">
        <v>44</v>
      </c>
      <c r="J11" s="30" t="s">
        <v>3</v>
      </c>
      <c r="K11" s="52"/>
      <c r="L11" s="54"/>
      <c r="M11" s="52"/>
      <c r="N11" s="10"/>
    </row>
    <row r="12" spans="1:14" s="7" customFormat="1" ht="20.2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7"/>
      <c r="M12" s="56"/>
      <c r="N12" s="10"/>
    </row>
    <row r="13" spans="1:16" s="32" customFormat="1" ht="15" customHeight="1">
      <c r="A13" s="25" t="s">
        <v>1</v>
      </c>
      <c r="B13" s="15">
        <f>+B14+B16</f>
        <v>24123</v>
      </c>
      <c r="C13" s="15">
        <f aca="true" t="shared" si="0" ref="C13:M13">+C14+C16</f>
        <v>9478</v>
      </c>
      <c r="D13" s="15">
        <f t="shared" si="0"/>
        <v>6752</v>
      </c>
      <c r="E13" s="15">
        <f t="shared" si="0"/>
        <v>7452</v>
      </c>
      <c r="F13" s="15">
        <f t="shared" si="0"/>
        <v>441</v>
      </c>
      <c r="G13" s="15">
        <f t="shared" si="0"/>
        <v>6034</v>
      </c>
      <c r="H13" s="15">
        <f t="shared" si="0"/>
        <v>2759</v>
      </c>
      <c r="I13" s="15">
        <f t="shared" si="0"/>
        <v>1124</v>
      </c>
      <c r="J13" s="15">
        <f t="shared" si="0"/>
        <v>2151</v>
      </c>
      <c r="K13" s="15">
        <f t="shared" si="0"/>
        <v>10891</v>
      </c>
      <c r="L13" s="15">
        <f t="shared" si="0"/>
        <v>8812</v>
      </c>
      <c r="M13" s="15">
        <f t="shared" si="0"/>
        <v>70800</v>
      </c>
      <c r="N13" s="31"/>
      <c r="O13" s="31">
        <v>17990</v>
      </c>
      <c r="P13" s="32">
        <v>20207</v>
      </c>
    </row>
    <row r="14" spans="1:16" s="32" customFormat="1" ht="15.75" customHeight="1">
      <c r="A14" s="25" t="s">
        <v>39</v>
      </c>
      <c r="B14" s="15">
        <f>SUM(B17:B20)</f>
        <v>6804</v>
      </c>
      <c r="C14" s="15">
        <f aca="true" t="shared" si="1" ref="C14:M14">SUM(C17:C20)</f>
        <v>2451</v>
      </c>
      <c r="D14" s="15">
        <f t="shared" si="1"/>
        <v>1982</v>
      </c>
      <c r="E14" s="15">
        <f t="shared" si="1"/>
        <v>2303</v>
      </c>
      <c r="F14" s="15">
        <f t="shared" si="1"/>
        <v>68</v>
      </c>
      <c r="G14" s="15">
        <f t="shared" si="1"/>
        <v>2048</v>
      </c>
      <c r="H14" s="15">
        <f t="shared" si="1"/>
        <v>871</v>
      </c>
      <c r="I14" s="15">
        <f t="shared" si="1"/>
        <v>329</v>
      </c>
      <c r="J14" s="15">
        <f t="shared" si="1"/>
        <v>848</v>
      </c>
      <c r="K14" s="15">
        <f t="shared" si="1"/>
        <v>3345</v>
      </c>
      <c r="L14" s="15">
        <f t="shared" si="1"/>
        <v>2178</v>
      </c>
      <c r="M14" s="15">
        <f t="shared" si="1"/>
        <v>20210</v>
      </c>
      <c r="N14" s="33"/>
      <c r="O14" s="31">
        <v>5609</v>
      </c>
      <c r="P14" s="34">
        <v>5793</v>
      </c>
    </row>
    <row r="15" spans="1:16" s="32" customFormat="1" ht="15.75" customHeight="1">
      <c r="A15" s="2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33"/>
      <c r="O15" s="31"/>
      <c r="P15" s="34"/>
    </row>
    <row r="16" spans="1:16" s="32" customFormat="1" ht="13.5" customHeight="1">
      <c r="A16" s="25" t="s">
        <v>48</v>
      </c>
      <c r="B16" s="15">
        <f>SUM(B21:B51)</f>
        <v>17319</v>
      </c>
      <c r="C16" s="15">
        <f aca="true" t="shared" si="2" ref="C16:M16">SUM(C21:C51)</f>
        <v>7027</v>
      </c>
      <c r="D16" s="15">
        <f t="shared" si="2"/>
        <v>4770</v>
      </c>
      <c r="E16" s="15">
        <f t="shared" si="2"/>
        <v>5149</v>
      </c>
      <c r="F16" s="15">
        <f t="shared" si="2"/>
        <v>373</v>
      </c>
      <c r="G16" s="15">
        <f t="shared" si="2"/>
        <v>3986</v>
      </c>
      <c r="H16" s="15">
        <f t="shared" si="2"/>
        <v>1888</v>
      </c>
      <c r="I16" s="15">
        <f t="shared" si="2"/>
        <v>795</v>
      </c>
      <c r="J16" s="15">
        <f t="shared" si="2"/>
        <v>1303</v>
      </c>
      <c r="K16" s="15">
        <f t="shared" si="2"/>
        <v>7546</v>
      </c>
      <c r="L16" s="15">
        <f t="shared" si="2"/>
        <v>6634</v>
      </c>
      <c r="M16" s="15">
        <f t="shared" si="2"/>
        <v>50590</v>
      </c>
      <c r="N16" s="31"/>
      <c r="O16" s="31">
        <v>12381</v>
      </c>
      <c r="P16" s="32">
        <v>14414</v>
      </c>
    </row>
    <row r="17" spans="1:16" s="26" customFormat="1" ht="13.5" customHeight="1">
      <c r="A17" s="26" t="s">
        <v>35</v>
      </c>
      <c r="B17" s="16">
        <f>SUM(C17:F17)</f>
        <v>1454</v>
      </c>
      <c r="C17" s="16">
        <v>534</v>
      </c>
      <c r="D17" s="16">
        <v>387</v>
      </c>
      <c r="E17" s="16">
        <v>523</v>
      </c>
      <c r="F17" s="16">
        <v>10</v>
      </c>
      <c r="G17" s="17">
        <f>SUM(H17:J17)</f>
        <v>458</v>
      </c>
      <c r="H17" s="16">
        <v>213</v>
      </c>
      <c r="I17" s="18">
        <v>67</v>
      </c>
      <c r="J17" s="19">
        <v>178</v>
      </c>
      <c r="K17" s="19">
        <v>827</v>
      </c>
      <c r="L17" s="19">
        <v>467</v>
      </c>
      <c r="M17" s="17">
        <v>4474</v>
      </c>
      <c r="O17" s="26">
        <v>1367</v>
      </c>
      <c r="P17" s="35">
        <v>1356</v>
      </c>
    </row>
    <row r="18" spans="1:16" s="26" customFormat="1" ht="13.5" customHeight="1">
      <c r="A18" s="26" t="s">
        <v>36</v>
      </c>
      <c r="B18" s="16">
        <f>SUM(C18:F18)</f>
        <v>1472</v>
      </c>
      <c r="C18" s="16">
        <v>559</v>
      </c>
      <c r="D18" s="16">
        <v>383</v>
      </c>
      <c r="E18" s="16">
        <v>503</v>
      </c>
      <c r="F18" s="16">
        <v>27</v>
      </c>
      <c r="G18" s="17">
        <f aca="true" t="shared" si="3" ref="G18:G51">SUM(H18:J18)</f>
        <v>348</v>
      </c>
      <c r="H18" s="16">
        <v>137</v>
      </c>
      <c r="I18" s="18">
        <v>65</v>
      </c>
      <c r="J18" s="19">
        <v>146</v>
      </c>
      <c r="K18" s="19">
        <v>696</v>
      </c>
      <c r="L18" s="19">
        <v>504</v>
      </c>
      <c r="M18" s="17">
        <v>4131</v>
      </c>
      <c r="O18" s="26">
        <v>966</v>
      </c>
      <c r="P18" s="35">
        <v>1066</v>
      </c>
    </row>
    <row r="19" spans="1:16" s="26" customFormat="1" ht="13.5" customHeight="1">
      <c r="A19" s="26" t="s">
        <v>37</v>
      </c>
      <c r="B19" s="16">
        <f>SUM(C19:F19)</f>
        <v>2885</v>
      </c>
      <c r="C19" s="16">
        <v>981</v>
      </c>
      <c r="D19" s="16">
        <v>969</v>
      </c>
      <c r="E19" s="16">
        <v>909</v>
      </c>
      <c r="F19" s="16">
        <v>26</v>
      </c>
      <c r="G19" s="17">
        <f t="shared" si="3"/>
        <v>947</v>
      </c>
      <c r="H19" s="16">
        <v>395</v>
      </c>
      <c r="I19" s="18">
        <v>156</v>
      </c>
      <c r="J19" s="19">
        <v>396</v>
      </c>
      <c r="K19" s="19">
        <v>1380</v>
      </c>
      <c r="L19" s="19">
        <v>909</v>
      </c>
      <c r="M19" s="17">
        <v>8689</v>
      </c>
      <c r="O19" s="26">
        <v>2447</v>
      </c>
      <c r="P19" s="35">
        <v>2508</v>
      </c>
    </row>
    <row r="20" spans="1:16" s="26" customFormat="1" ht="13.5" customHeight="1">
      <c r="A20" s="26" t="s">
        <v>38</v>
      </c>
      <c r="B20" s="16">
        <f>SUM(C20:F20)</f>
        <v>993</v>
      </c>
      <c r="C20" s="16">
        <v>377</v>
      </c>
      <c r="D20" s="16">
        <v>243</v>
      </c>
      <c r="E20" s="16">
        <v>368</v>
      </c>
      <c r="F20" s="16">
        <v>5</v>
      </c>
      <c r="G20" s="17">
        <f t="shared" si="3"/>
        <v>295</v>
      </c>
      <c r="H20" s="16">
        <v>126</v>
      </c>
      <c r="I20" s="18">
        <v>41</v>
      </c>
      <c r="J20" s="19">
        <v>128</v>
      </c>
      <c r="K20" s="19">
        <v>442</v>
      </c>
      <c r="L20" s="19">
        <v>298</v>
      </c>
      <c r="M20" s="17">
        <v>2916</v>
      </c>
      <c r="O20" s="26">
        <v>829</v>
      </c>
      <c r="P20" s="35">
        <v>863</v>
      </c>
    </row>
    <row r="21" spans="1:16" s="26" customFormat="1" ht="13.5" customHeight="1">
      <c r="A21" s="26" t="s">
        <v>4</v>
      </c>
      <c r="B21" s="16">
        <f>SUM(C21:F21)</f>
        <v>278</v>
      </c>
      <c r="C21" s="16">
        <v>109</v>
      </c>
      <c r="D21" s="16">
        <v>97</v>
      </c>
      <c r="E21" s="16">
        <v>67</v>
      </c>
      <c r="F21" s="16">
        <v>5</v>
      </c>
      <c r="G21" s="17">
        <f t="shared" si="3"/>
        <v>84</v>
      </c>
      <c r="H21" s="16">
        <v>36</v>
      </c>
      <c r="I21" s="16">
        <v>15</v>
      </c>
      <c r="J21" s="16">
        <v>33</v>
      </c>
      <c r="K21" s="16">
        <v>98</v>
      </c>
      <c r="L21" s="16">
        <v>90</v>
      </c>
      <c r="M21" s="17">
        <v>771</v>
      </c>
      <c r="O21" s="26">
        <v>177</v>
      </c>
      <c r="P21" s="36">
        <v>200</v>
      </c>
    </row>
    <row r="22" spans="1:16" s="26" customFormat="1" ht="13.5" customHeight="1">
      <c r="A22" s="26" t="s">
        <v>5</v>
      </c>
      <c r="B22" s="16">
        <f aca="true" t="shared" si="4" ref="B22:B51">SUM(C22:F22)</f>
        <v>489</v>
      </c>
      <c r="C22" s="16">
        <v>188</v>
      </c>
      <c r="D22" s="16">
        <v>100</v>
      </c>
      <c r="E22" s="16">
        <v>183</v>
      </c>
      <c r="F22" s="16">
        <v>18</v>
      </c>
      <c r="G22" s="17">
        <f t="shared" si="3"/>
        <v>116</v>
      </c>
      <c r="H22" s="16">
        <v>58</v>
      </c>
      <c r="I22" s="16">
        <v>25</v>
      </c>
      <c r="J22" s="16">
        <v>33</v>
      </c>
      <c r="K22" s="16">
        <v>203</v>
      </c>
      <c r="L22" s="16">
        <v>172</v>
      </c>
      <c r="M22" s="17">
        <v>1426</v>
      </c>
      <c r="O22" s="26">
        <v>393</v>
      </c>
      <c r="P22" s="36">
        <v>440</v>
      </c>
    </row>
    <row r="23" spans="1:16" s="26" customFormat="1" ht="13.5" customHeight="1">
      <c r="A23" s="26" t="s">
        <v>6</v>
      </c>
      <c r="B23" s="16">
        <f t="shared" si="4"/>
        <v>412</v>
      </c>
      <c r="C23" s="16">
        <v>172</v>
      </c>
      <c r="D23" s="16">
        <v>68</v>
      </c>
      <c r="E23" s="16">
        <v>166</v>
      </c>
      <c r="F23" s="16">
        <v>6</v>
      </c>
      <c r="G23" s="17">
        <f t="shared" si="3"/>
        <v>106</v>
      </c>
      <c r="H23" s="16">
        <v>50</v>
      </c>
      <c r="I23" s="16">
        <v>22</v>
      </c>
      <c r="J23" s="16">
        <v>34</v>
      </c>
      <c r="K23" s="16">
        <v>164</v>
      </c>
      <c r="L23" s="16">
        <v>138</v>
      </c>
      <c r="M23" s="17">
        <v>1175</v>
      </c>
      <c r="O23" s="26">
        <v>239</v>
      </c>
      <c r="P23" s="36">
        <v>278</v>
      </c>
    </row>
    <row r="24" spans="1:16" s="26" customFormat="1" ht="13.5" customHeight="1">
      <c r="A24" s="26" t="s">
        <v>7</v>
      </c>
      <c r="B24" s="16">
        <f t="shared" si="4"/>
        <v>201</v>
      </c>
      <c r="C24" s="16">
        <v>85</v>
      </c>
      <c r="D24" s="16">
        <v>48</v>
      </c>
      <c r="E24" s="16">
        <v>67</v>
      </c>
      <c r="F24" s="16">
        <v>1</v>
      </c>
      <c r="G24" s="17">
        <f t="shared" si="3"/>
        <v>52</v>
      </c>
      <c r="H24" s="16">
        <v>18</v>
      </c>
      <c r="I24" s="16">
        <v>12</v>
      </c>
      <c r="J24" s="16">
        <v>22</v>
      </c>
      <c r="K24" s="16">
        <v>72</v>
      </c>
      <c r="L24" s="16">
        <v>74</v>
      </c>
      <c r="M24" s="17">
        <v>567</v>
      </c>
      <c r="O24" s="26">
        <v>153</v>
      </c>
      <c r="P24" s="36">
        <v>161</v>
      </c>
    </row>
    <row r="25" spans="1:16" s="26" customFormat="1" ht="13.5" customHeight="1">
      <c r="A25" s="26" t="s">
        <v>8</v>
      </c>
      <c r="B25" s="16">
        <f t="shared" si="4"/>
        <v>697</v>
      </c>
      <c r="C25" s="16">
        <v>279</v>
      </c>
      <c r="D25" s="16">
        <v>243</v>
      </c>
      <c r="E25" s="16">
        <v>155</v>
      </c>
      <c r="F25" s="16">
        <v>20</v>
      </c>
      <c r="G25" s="17">
        <f t="shared" si="3"/>
        <v>166</v>
      </c>
      <c r="H25" s="16">
        <v>86</v>
      </c>
      <c r="I25" s="16">
        <v>35</v>
      </c>
      <c r="J25" s="16">
        <v>45</v>
      </c>
      <c r="K25" s="16">
        <v>283</v>
      </c>
      <c r="L25" s="16">
        <v>280</v>
      </c>
      <c r="M25" s="17">
        <v>2054</v>
      </c>
      <c r="O25" s="26">
        <v>491</v>
      </c>
      <c r="P25" s="36">
        <v>587</v>
      </c>
    </row>
    <row r="26" spans="1:16" s="26" customFormat="1" ht="13.5" customHeight="1">
      <c r="A26" s="26" t="s">
        <v>9</v>
      </c>
      <c r="B26" s="16">
        <f t="shared" si="4"/>
        <v>203</v>
      </c>
      <c r="C26" s="16">
        <v>119</v>
      </c>
      <c r="D26" s="16">
        <v>39</v>
      </c>
      <c r="E26" s="16">
        <v>34</v>
      </c>
      <c r="F26" s="16">
        <v>11</v>
      </c>
      <c r="G26" s="17">
        <f t="shared" si="3"/>
        <v>43</v>
      </c>
      <c r="H26" s="16">
        <v>22</v>
      </c>
      <c r="I26" s="16">
        <v>8</v>
      </c>
      <c r="J26" s="16">
        <v>13</v>
      </c>
      <c r="K26" s="16">
        <v>74</v>
      </c>
      <c r="L26" s="16">
        <v>73</v>
      </c>
      <c r="M26" s="17">
        <v>588</v>
      </c>
      <c r="O26" s="26">
        <v>183</v>
      </c>
      <c r="P26" s="36">
        <v>194</v>
      </c>
    </row>
    <row r="27" spans="1:16" s="26" customFormat="1" ht="13.5" customHeight="1">
      <c r="A27" s="26" t="s">
        <v>10</v>
      </c>
      <c r="B27" s="16">
        <f t="shared" si="4"/>
        <v>423</v>
      </c>
      <c r="C27" s="16">
        <v>168</v>
      </c>
      <c r="D27" s="16">
        <v>61</v>
      </c>
      <c r="E27" s="16">
        <v>190</v>
      </c>
      <c r="F27" s="16">
        <v>4</v>
      </c>
      <c r="G27" s="17">
        <f t="shared" si="3"/>
        <v>86</v>
      </c>
      <c r="H27" s="19">
        <v>42</v>
      </c>
      <c r="I27" s="19">
        <v>21</v>
      </c>
      <c r="J27" s="19">
        <v>23</v>
      </c>
      <c r="K27" s="16">
        <v>217</v>
      </c>
      <c r="L27" s="16">
        <v>164</v>
      </c>
      <c r="M27" s="17">
        <v>1330</v>
      </c>
      <c r="O27" s="26">
        <v>397</v>
      </c>
      <c r="P27" s="37">
        <v>437</v>
      </c>
    </row>
    <row r="28" spans="1:16" s="26" customFormat="1" ht="13.5" customHeight="1">
      <c r="A28" s="26" t="s">
        <v>11</v>
      </c>
      <c r="B28" s="16">
        <f t="shared" si="4"/>
        <v>632</v>
      </c>
      <c r="C28" s="16">
        <v>235</v>
      </c>
      <c r="D28" s="16">
        <v>132</v>
      </c>
      <c r="E28" s="16">
        <v>230</v>
      </c>
      <c r="F28" s="16">
        <v>35</v>
      </c>
      <c r="G28" s="17">
        <f t="shared" si="3"/>
        <v>148</v>
      </c>
      <c r="H28" s="16">
        <v>73</v>
      </c>
      <c r="I28" s="16">
        <v>32</v>
      </c>
      <c r="J28" s="16">
        <v>43</v>
      </c>
      <c r="K28" s="16">
        <v>286</v>
      </c>
      <c r="L28" s="16">
        <v>223</v>
      </c>
      <c r="M28" s="17">
        <v>1803</v>
      </c>
      <c r="O28" s="26">
        <v>467</v>
      </c>
      <c r="P28" s="36">
        <v>518</v>
      </c>
    </row>
    <row r="29" spans="1:16" s="26" customFormat="1" ht="13.5" customHeight="1">
      <c r="A29" s="26" t="s">
        <v>12</v>
      </c>
      <c r="B29" s="16">
        <f t="shared" si="4"/>
        <v>467</v>
      </c>
      <c r="C29" s="16">
        <v>169</v>
      </c>
      <c r="D29" s="16">
        <v>149</v>
      </c>
      <c r="E29" s="16">
        <v>131</v>
      </c>
      <c r="F29" s="16">
        <v>18</v>
      </c>
      <c r="G29" s="17">
        <f t="shared" si="3"/>
        <v>97</v>
      </c>
      <c r="H29" s="16">
        <v>54</v>
      </c>
      <c r="I29" s="16">
        <v>21</v>
      </c>
      <c r="J29" s="16">
        <v>22</v>
      </c>
      <c r="K29" s="16">
        <v>152</v>
      </c>
      <c r="L29" s="16">
        <v>129</v>
      </c>
      <c r="M29" s="17">
        <v>1266</v>
      </c>
      <c r="O29" s="26">
        <v>339</v>
      </c>
      <c r="P29" s="36">
        <v>414</v>
      </c>
    </row>
    <row r="30" spans="1:16" s="26" customFormat="1" ht="13.5" customHeight="1">
      <c r="A30" s="26" t="s">
        <v>13</v>
      </c>
      <c r="B30" s="16">
        <f t="shared" si="4"/>
        <v>691</v>
      </c>
      <c r="C30" s="16">
        <v>296</v>
      </c>
      <c r="D30" s="16">
        <v>165</v>
      </c>
      <c r="E30" s="16">
        <v>212</v>
      </c>
      <c r="F30" s="16">
        <v>18</v>
      </c>
      <c r="G30" s="17">
        <f t="shared" si="3"/>
        <v>164</v>
      </c>
      <c r="H30" s="16">
        <v>71</v>
      </c>
      <c r="I30" s="16">
        <v>36</v>
      </c>
      <c r="J30" s="16">
        <v>57</v>
      </c>
      <c r="K30" s="16">
        <v>321</v>
      </c>
      <c r="L30" s="16">
        <v>314</v>
      </c>
      <c r="M30" s="17">
        <v>2241</v>
      </c>
      <c r="O30" s="26">
        <v>636</v>
      </c>
      <c r="P30" s="36">
        <v>719</v>
      </c>
    </row>
    <row r="31" spans="1:16" s="26" customFormat="1" ht="13.5" customHeight="1">
      <c r="A31" s="26" t="s">
        <v>14</v>
      </c>
      <c r="B31" s="16">
        <f t="shared" si="4"/>
        <v>864</v>
      </c>
      <c r="C31" s="16">
        <v>335</v>
      </c>
      <c r="D31" s="16">
        <v>295</v>
      </c>
      <c r="E31" s="16">
        <v>216</v>
      </c>
      <c r="F31" s="16">
        <v>18</v>
      </c>
      <c r="G31" s="17">
        <f t="shared" si="3"/>
        <v>180</v>
      </c>
      <c r="H31" s="16">
        <v>86</v>
      </c>
      <c r="I31" s="16">
        <v>37</v>
      </c>
      <c r="J31" s="16">
        <v>57</v>
      </c>
      <c r="K31" s="16">
        <v>315</v>
      </c>
      <c r="L31" s="16">
        <v>261</v>
      </c>
      <c r="M31" s="17">
        <v>2214</v>
      </c>
      <c r="O31" s="26">
        <v>498</v>
      </c>
      <c r="P31" s="36">
        <v>521</v>
      </c>
    </row>
    <row r="32" spans="1:16" s="26" customFormat="1" ht="13.5" customHeight="1">
      <c r="A32" s="26" t="s">
        <v>15</v>
      </c>
      <c r="B32" s="16">
        <f t="shared" si="4"/>
        <v>413</v>
      </c>
      <c r="C32" s="16">
        <v>155</v>
      </c>
      <c r="D32" s="16">
        <v>123</v>
      </c>
      <c r="E32" s="16">
        <v>121</v>
      </c>
      <c r="F32" s="16">
        <v>14</v>
      </c>
      <c r="G32" s="17">
        <f t="shared" si="3"/>
        <v>94</v>
      </c>
      <c r="H32" s="16">
        <v>47</v>
      </c>
      <c r="I32" s="16">
        <v>16</v>
      </c>
      <c r="J32" s="16">
        <v>31</v>
      </c>
      <c r="K32" s="16">
        <v>173</v>
      </c>
      <c r="L32" s="16">
        <v>162</v>
      </c>
      <c r="M32" s="17">
        <v>1186</v>
      </c>
      <c r="O32" s="26">
        <v>296</v>
      </c>
      <c r="P32" s="36">
        <v>344</v>
      </c>
    </row>
    <row r="33" spans="1:16" s="26" customFormat="1" ht="13.5" customHeight="1">
      <c r="A33" s="26" t="s">
        <v>16</v>
      </c>
      <c r="B33" s="16">
        <f t="shared" si="4"/>
        <v>846</v>
      </c>
      <c r="C33" s="16">
        <v>311</v>
      </c>
      <c r="D33" s="16">
        <v>251</v>
      </c>
      <c r="E33" s="16">
        <v>258</v>
      </c>
      <c r="F33" s="16">
        <v>26</v>
      </c>
      <c r="G33" s="17">
        <f t="shared" si="3"/>
        <v>201</v>
      </c>
      <c r="H33" s="16">
        <v>100</v>
      </c>
      <c r="I33" s="16">
        <v>25</v>
      </c>
      <c r="J33" s="16">
        <v>76</v>
      </c>
      <c r="K33" s="16">
        <v>369</v>
      </c>
      <c r="L33" s="16">
        <v>327</v>
      </c>
      <c r="M33" s="17">
        <v>2605</v>
      </c>
      <c r="O33" s="26">
        <v>749</v>
      </c>
      <c r="P33" s="36">
        <v>850</v>
      </c>
    </row>
    <row r="34" spans="1:16" s="26" customFormat="1" ht="13.5" customHeight="1">
      <c r="A34" s="26" t="s">
        <v>17</v>
      </c>
      <c r="B34" s="16">
        <f t="shared" si="4"/>
        <v>1073</v>
      </c>
      <c r="C34" s="16">
        <v>447</v>
      </c>
      <c r="D34" s="16">
        <v>313</v>
      </c>
      <c r="E34" s="16">
        <v>313</v>
      </c>
      <c r="F34" s="16">
        <v>0</v>
      </c>
      <c r="G34" s="17">
        <f t="shared" si="3"/>
        <v>252</v>
      </c>
      <c r="H34" s="16">
        <v>97</v>
      </c>
      <c r="I34" s="16">
        <v>49</v>
      </c>
      <c r="J34" s="16">
        <v>106</v>
      </c>
      <c r="K34" s="16">
        <v>718</v>
      </c>
      <c r="L34" s="16">
        <v>330</v>
      </c>
      <c r="M34" s="17">
        <v>3277</v>
      </c>
      <c r="O34" s="26">
        <v>481</v>
      </c>
      <c r="P34" s="36">
        <v>746</v>
      </c>
    </row>
    <row r="35" spans="1:16" s="26" customFormat="1" ht="13.5" customHeight="1">
      <c r="A35" s="26" t="s">
        <v>18</v>
      </c>
      <c r="B35" s="16">
        <f t="shared" si="4"/>
        <v>868</v>
      </c>
      <c r="C35" s="16">
        <v>463</v>
      </c>
      <c r="D35" s="16">
        <v>245</v>
      </c>
      <c r="E35" s="16">
        <v>145</v>
      </c>
      <c r="F35" s="16">
        <v>15</v>
      </c>
      <c r="G35" s="17">
        <f t="shared" si="3"/>
        <v>182</v>
      </c>
      <c r="H35" s="16">
        <v>96</v>
      </c>
      <c r="I35" s="16">
        <v>35</v>
      </c>
      <c r="J35" s="16">
        <v>51</v>
      </c>
      <c r="K35" s="16">
        <v>461</v>
      </c>
      <c r="L35" s="16">
        <v>400</v>
      </c>
      <c r="M35" s="17">
        <v>2701</v>
      </c>
      <c r="O35" s="26">
        <v>700</v>
      </c>
      <c r="P35" s="36">
        <v>753</v>
      </c>
    </row>
    <row r="36" spans="1:16" s="26" customFormat="1" ht="13.5" customHeight="1">
      <c r="A36" s="26" t="s">
        <v>19</v>
      </c>
      <c r="B36" s="16">
        <f t="shared" si="4"/>
        <v>627</v>
      </c>
      <c r="C36" s="16">
        <v>285</v>
      </c>
      <c r="D36" s="16">
        <v>252</v>
      </c>
      <c r="E36" s="16">
        <v>78</v>
      </c>
      <c r="F36" s="16">
        <v>12</v>
      </c>
      <c r="G36" s="17">
        <f t="shared" si="3"/>
        <v>172</v>
      </c>
      <c r="H36" s="16">
        <v>78</v>
      </c>
      <c r="I36" s="16">
        <v>38</v>
      </c>
      <c r="J36" s="16">
        <v>56</v>
      </c>
      <c r="K36" s="16">
        <v>251</v>
      </c>
      <c r="L36" s="16">
        <v>247</v>
      </c>
      <c r="M36" s="17">
        <v>1837</v>
      </c>
      <c r="O36" s="26">
        <v>320</v>
      </c>
      <c r="P36" s="36">
        <v>461</v>
      </c>
    </row>
    <row r="37" spans="1:16" s="26" customFormat="1" ht="13.5" customHeight="1">
      <c r="A37" s="26" t="s">
        <v>20</v>
      </c>
      <c r="B37" s="16">
        <f t="shared" si="4"/>
        <v>318</v>
      </c>
      <c r="C37" s="16">
        <v>131</v>
      </c>
      <c r="D37" s="16">
        <v>117</v>
      </c>
      <c r="E37" s="16">
        <v>60</v>
      </c>
      <c r="F37" s="16">
        <v>10</v>
      </c>
      <c r="G37" s="17">
        <f t="shared" si="3"/>
        <v>60</v>
      </c>
      <c r="H37" s="16">
        <v>32</v>
      </c>
      <c r="I37" s="16">
        <v>9</v>
      </c>
      <c r="J37" s="16">
        <v>19</v>
      </c>
      <c r="K37" s="16">
        <v>139</v>
      </c>
      <c r="L37" s="16">
        <v>111</v>
      </c>
      <c r="M37" s="17">
        <v>885</v>
      </c>
      <c r="O37" s="26">
        <v>233</v>
      </c>
      <c r="P37" s="36">
        <v>259</v>
      </c>
    </row>
    <row r="38" spans="1:16" s="26" customFormat="1" ht="13.5" customHeight="1">
      <c r="A38" s="26" t="s">
        <v>21</v>
      </c>
      <c r="B38" s="16">
        <f t="shared" si="4"/>
        <v>793</v>
      </c>
      <c r="C38" s="16">
        <v>206</v>
      </c>
      <c r="D38" s="16">
        <v>280</v>
      </c>
      <c r="E38" s="16">
        <v>301</v>
      </c>
      <c r="F38" s="16">
        <v>6</v>
      </c>
      <c r="G38" s="17">
        <f t="shared" si="3"/>
        <v>222</v>
      </c>
      <c r="H38" s="16">
        <v>99</v>
      </c>
      <c r="I38" s="16">
        <v>47</v>
      </c>
      <c r="J38" s="16">
        <v>76</v>
      </c>
      <c r="K38" s="16">
        <v>316</v>
      </c>
      <c r="L38" s="16">
        <v>271</v>
      </c>
      <c r="M38" s="17">
        <v>2218</v>
      </c>
      <c r="O38" s="26">
        <v>533</v>
      </c>
      <c r="P38" s="36">
        <v>597</v>
      </c>
    </row>
    <row r="39" spans="1:16" s="26" customFormat="1" ht="13.5" customHeight="1">
      <c r="A39" s="26" t="s">
        <v>22</v>
      </c>
      <c r="B39" s="16">
        <f t="shared" si="4"/>
        <v>685</v>
      </c>
      <c r="C39" s="16">
        <v>317</v>
      </c>
      <c r="D39" s="16">
        <v>166</v>
      </c>
      <c r="E39" s="16">
        <v>194</v>
      </c>
      <c r="F39" s="16">
        <v>8</v>
      </c>
      <c r="G39" s="17">
        <f t="shared" si="3"/>
        <v>139</v>
      </c>
      <c r="H39" s="16">
        <v>66</v>
      </c>
      <c r="I39" s="16">
        <v>25</v>
      </c>
      <c r="J39" s="16">
        <v>48</v>
      </c>
      <c r="K39" s="16">
        <v>260</v>
      </c>
      <c r="L39" s="16">
        <v>295</v>
      </c>
      <c r="M39" s="17">
        <v>1924</v>
      </c>
      <c r="O39" s="26">
        <v>486</v>
      </c>
      <c r="P39" s="36">
        <v>541</v>
      </c>
    </row>
    <row r="40" spans="1:16" s="26" customFormat="1" ht="13.5" customHeight="1">
      <c r="A40" s="26" t="s">
        <v>23</v>
      </c>
      <c r="B40" s="16">
        <f t="shared" si="4"/>
        <v>735</v>
      </c>
      <c r="C40" s="16">
        <v>300</v>
      </c>
      <c r="D40" s="16">
        <v>210</v>
      </c>
      <c r="E40" s="16">
        <v>209</v>
      </c>
      <c r="F40" s="16">
        <v>16</v>
      </c>
      <c r="G40" s="17">
        <f t="shared" si="3"/>
        <v>142</v>
      </c>
      <c r="H40" s="16">
        <v>61</v>
      </c>
      <c r="I40" s="16">
        <v>27</v>
      </c>
      <c r="J40" s="16">
        <v>54</v>
      </c>
      <c r="K40" s="16">
        <v>283</v>
      </c>
      <c r="L40" s="16">
        <v>346</v>
      </c>
      <c r="M40" s="17">
        <v>2118</v>
      </c>
      <c r="O40" s="26">
        <v>493</v>
      </c>
      <c r="P40" s="36">
        <v>626</v>
      </c>
    </row>
    <row r="41" spans="1:16" s="26" customFormat="1" ht="13.5" customHeight="1">
      <c r="A41" s="26" t="s">
        <v>24</v>
      </c>
      <c r="B41" s="16">
        <f t="shared" si="4"/>
        <v>301</v>
      </c>
      <c r="C41" s="16">
        <v>115</v>
      </c>
      <c r="D41" s="16">
        <v>85</v>
      </c>
      <c r="E41" s="16">
        <v>86</v>
      </c>
      <c r="F41" s="16">
        <v>15</v>
      </c>
      <c r="G41" s="17">
        <f t="shared" si="3"/>
        <v>83</v>
      </c>
      <c r="H41" s="16">
        <v>34</v>
      </c>
      <c r="I41" s="16">
        <v>19</v>
      </c>
      <c r="J41" s="16">
        <v>30</v>
      </c>
      <c r="K41" s="16">
        <v>111</v>
      </c>
      <c r="L41" s="16">
        <v>110</v>
      </c>
      <c r="M41" s="17">
        <v>851</v>
      </c>
      <c r="O41" s="26">
        <v>206</v>
      </c>
      <c r="P41" s="36">
        <v>219</v>
      </c>
    </row>
    <row r="42" spans="1:16" s="26" customFormat="1" ht="13.5" customHeight="1">
      <c r="A42" s="26" t="s">
        <v>25</v>
      </c>
      <c r="B42" s="16">
        <f t="shared" si="4"/>
        <v>271</v>
      </c>
      <c r="C42" s="16">
        <v>122</v>
      </c>
      <c r="D42" s="16">
        <v>39</v>
      </c>
      <c r="E42" s="16">
        <v>103</v>
      </c>
      <c r="F42" s="16">
        <v>7</v>
      </c>
      <c r="G42" s="17">
        <f t="shared" si="3"/>
        <v>70</v>
      </c>
      <c r="H42" s="16">
        <v>30</v>
      </c>
      <c r="I42" s="16">
        <v>17</v>
      </c>
      <c r="J42" s="16">
        <v>23</v>
      </c>
      <c r="K42" s="16">
        <v>138</v>
      </c>
      <c r="L42" s="16">
        <v>99</v>
      </c>
      <c r="M42" s="17">
        <v>805</v>
      </c>
      <c r="O42" s="26">
        <v>160</v>
      </c>
      <c r="P42" s="36">
        <v>201</v>
      </c>
    </row>
    <row r="43" spans="1:16" s="26" customFormat="1" ht="13.5" customHeight="1">
      <c r="A43" s="26" t="s">
        <v>26</v>
      </c>
      <c r="B43" s="16">
        <f t="shared" si="4"/>
        <v>586</v>
      </c>
      <c r="C43" s="16">
        <v>298</v>
      </c>
      <c r="D43" s="16">
        <v>97</v>
      </c>
      <c r="E43" s="16">
        <v>180</v>
      </c>
      <c r="F43" s="16">
        <v>11</v>
      </c>
      <c r="G43" s="17">
        <f t="shared" si="3"/>
        <v>95</v>
      </c>
      <c r="H43" s="16">
        <v>41</v>
      </c>
      <c r="I43" s="16">
        <v>19</v>
      </c>
      <c r="J43" s="16">
        <v>35</v>
      </c>
      <c r="K43" s="16">
        <v>187</v>
      </c>
      <c r="L43" s="16">
        <v>175</v>
      </c>
      <c r="M43" s="17">
        <v>1479</v>
      </c>
      <c r="O43" s="26">
        <v>345</v>
      </c>
      <c r="P43" s="36">
        <v>429</v>
      </c>
    </row>
    <row r="44" spans="1:16" s="26" customFormat="1" ht="13.5" customHeight="1">
      <c r="A44" s="26" t="s">
        <v>27</v>
      </c>
      <c r="B44" s="16">
        <f t="shared" si="4"/>
        <v>748</v>
      </c>
      <c r="C44" s="16">
        <v>350</v>
      </c>
      <c r="D44" s="16">
        <v>182</v>
      </c>
      <c r="E44" s="16">
        <v>203</v>
      </c>
      <c r="F44" s="16">
        <v>13</v>
      </c>
      <c r="G44" s="17">
        <f t="shared" si="3"/>
        <v>177</v>
      </c>
      <c r="H44" s="16">
        <v>88</v>
      </c>
      <c r="I44" s="16">
        <v>31</v>
      </c>
      <c r="J44" s="16">
        <v>58</v>
      </c>
      <c r="K44" s="16">
        <v>257</v>
      </c>
      <c r="L44" s="16">
        <v>242</v>
      </c>
      <c r="M44" s="17">
        <v>2060</v>
      </c>
      <c r="O44" s="26">
        <v>563</v>
      </c>
      <c r="P44" s="36">
        <v>629</v>
      </c>
    </row>
    <row r="45" spans="1:16" s="26" customFormat="1" ht="13.5" customHeight="1">
      <c r="A45" s="26" t="s">
        <v>28</v>
      </c>
      <c r="B45" s="16">
        <f t="shared" si="4"/>
        <v>510</v>
      </c>
      <c r="C45" s="16">
        <v>181</v>
      </c>
      <c r="D45" s="16">
        <v>126</v>
      </c>
      <c r="E45" s="16">
        <v>203</v>
      </c>
      <c r="F45" s="16">
        <v>0</v>
      </c>
      <c r="G45" s="17">
        <f t="shared" si="3"/>
        <v>115</v>
      </c>
      <c r="H45" s="16">
        <v>61</v>
      </c>
      <c r="I45" s="16">
        <v>24</v>
      </c>
      <c r="J45" s="16">
        <v>30</v>
      </c>
      <c r="K45" s="16">
        <v>247</v>
      </c>
      <c r="L45" s="16">
        <v>262</v>
      </c>
      <c r="M45" s="17">
        <v>1644</v>
      </c>
      <c r="O45" s="26">
        <v>461</v>
      </c>
      <c r="P45" s="36">
        <v>482</v>
      </c>
    </row>
    <row r="46" spans="1:16" s="26" customFormat="1" ht="13.5" customHeight="1">
      <c r="A46" s="26" t="s">
        <v>29</v>
      </c>
      <c r="B46" s="16">
        <f t="shared" si="4"/>
        <v>257</v>
      </c>
      <c r="C46" s="16">
        <v>96</v>
      </c>
      <c r="D46" s="16">
        <v>54</v>
      </c>
      <c r="E46" s="16">
        <v>107</v>
      </c>
      <c r="F46" s="16">
        <v>0</v>
      </c>
      <c r="G46" s="17">
        <f t="shared" si="3"/>
        <v>48</v>
      </c>
      <c r="H46" s="16">
        <v>18</v>
      </c>
      <c r="I46" s="16">
        <v>10</v>
      </c>
      <c r="J46" s="16">
        <v>20</v>
      </c>
      <c r="K46" s="16">
        <v>102</v>
      </c>
      <c r="L46" s="16">
        <v>57</v>
      </c>
      <c r="M46" s="17">
        <v>715</v>
      </c>
      <c r="O46" s="26">
        <v>223</v>
      </c>
      <c r="P46" s="36">
        <v>253</v>
      </c>
    </row>
    <row r="47" spans="1:16" s="26" customFormat="1" ht="13.5" customHeight="1">
      <c r="A47" s="26" t="s">
        <v>30</v>
      </c>
      <c r="B47" s="16">
        <f t="shared" si="4"/>
        <v>832</v>
      </c>
      <c r="C47" s="16">
        <v>288</v>
      </c>
      <c r="D47" s="16">
        <v>312</v>
      </c>
      <c r="E47" s="16">
        <v>204</v>
      </c>
      <c r="F47" s="16">
        <v>28</v>
      </c>
      <c r="G47" s="17">
        <f t="shared" si="3"/>
        <v>196</v>
      </c>
      <c r="H47" s="16">
        <v>99</v>
      </c>
      <c r="I47" s="16">
        <v>42</v>
      </c>
      <c r="J47" s="16">
        <v>55</v>
      </c>
      <c r="K47" s="16">
        <v>374</v>
      </c>
      <c r="L47" s="16">
        <v>383</v>
      </c>
      <c r="M47" s="17">
        <v>2529</v>
      </c>
      <c r="O47" s="26">
        <v>691</v>
      </c>
      <c r="P47" s="36">
        <v>756</v>
      </c>
    </row>
    <row r="48" spans="1:16" s="26" customFormat="1" ht="13.5" customHeight="1">
      <c r="A48" s="26" t="s">
        <v>31</v>
      </c>
      <c r="B48" s="16">
        <f t="shared" si="4"/>
        <v>242</v>
      </c>
      <c r="C48" s="16">
        <v>79</v>
      </c>
      <c r="D48" s="16">
        <v>78</v>
      </c>
      <c r="E48" s="16">
        <v>74</v>
      </c>
      <c r="F48" s="16">
        <v>11</v>
      </c>
      <c r="G48" s="17">
        <f t="shared" si="3"/>
        <v>64</v>
      </c>
      <c r="H48" s="16">
        <v>39</v>
      </c>
      <c r="I48" s="16">
        <v>8</v>
      </c>
      <c r="J48" s="16">
        <v>17</v>
      </c>
      <c r="K48" s="16">
        <v>95</v>
      </c>
      <c r="L48" s="16">
        <v>90</v>
      </c>
      <c r="M48" s="17">
        <v>669</v>
      </c>
      <c r="O48" s="26">
        <v>122</v>
      </c>
      <c r="P48" s="36">
        <v>177</v>
      </c>
    </row>
    <row r="49" spans="1:16" s="26" customFormat="1" ht="13.5" customHeight="1">
      <c r="A49" s="26" t="s">
        <v>32</v>
      </c>
      <c r="B49" s="16">
        <f t="shared" si="4"/>
        <v>1079</v>
      </c>
      <c r="C49" s="16">
        <v>422</v>
      </c>
      <c r="D49" s="16">
        <v>241</v>
      </c>
      <c r="E49" s="16">
        <v>407</v>
      </c>
      <c r="F49" s="16">
        <v>9</v>
      </c>
      <c r="G49" s="17">
        <f t="shared" si="3"/>
        <v>266</v>
      </c>
      <c r="H49" s="16">
        <v>121</v>
      </c>
      <c r="I49" s="16">
        <v>52</v>
      </c>
      <c r="J49" s="16">
        <v>93</v>
      </c>
      <c r="K49" s="16">
        <v>585</v>
      </c>
      <c r="L49" s="16">
        <v>469</v>
      </c>
      <c r="M49" s="17">
        <v>3392</v>
      </c>
      <c r="O49" s="26">
        <v>793</v>
      </c>
      <c r="P49" s="36">
        <v>936</v>
      </c>
    </row>
    <row r="50" spans="1:16" s="26" customFormat="1" ht="13.5" customHeight="1">
      <c r="A50" s="27" t="s">
        <v>33</v>
      </c>
      <c r="B50" s="16">
        <f t="shared" si="4"/>
        <v>429</v>
      </c>
      <c r="C50" s="16">
        <v>118</v>
      </c>
      <c r="D50" s="16">
        <v>118</v>
      </c>
      <c r="E50" s="16">
        <v>193</v>
      </c>
      <c r="F50" s="16">
        <v>0</v>
      </c>
      <c r="G50" s="17">
        <f t="shared" si="3"/>
        <v>98</v>
      </c>
      <c r="H50" s="16">
        <v>50</v>
      </c>
      <c r="I50" s="16">
        <v>20</v>
      </c>
      <c r="J50" s="16">
        <v>28</v>
      </c>
      <c r="K50" s="16">
        <v>199</v>
      </c>
      <c r="L50" s="16">
        <v>221</v>
      </c>
      <c r="M50" s="17">
        <v>1339</v>
      </c>
      <c r="O50" s="26">
        <v>313</v>
      </c>
      <c r="P50" s="36">
        <v>392</v>
      </c>
    </row>
    <row r="51" spans="1:16" s="26" customFormat="1" ht="13.5" customHeight="1">
      <c r="A51" s="28" t="s">
        <v>34</v>
      </c>
      <c r="B51" s="20">
        <f t="shared" si="4"/>
        <v>349</v>
      </c>
      <c r="C51" s="20">
        <v>188</v>
      </c>
      <c r="D51" s="20">
        <v>84</v>
      </c>
      <c r="E51" s="20">
        <v>59</v>
      </c>
      <c r="F51" s="20">
        <v>18</v>
      </c>
      <c r="G51" s="21">
        <f t="shared" si="3"/>
        <v>68</v>
      </c>
      <c r="H51" s="20">
        <v>35</v>
      </c>
      <c r="I51" s="20">
        <v>18</v>
      </c>
      <c r="J51" s="20">
        <v>15</v>
      </c>
      <c r="K51" s="20">
        <v>96</v>
      </c>
      <c r="L51" s="20">
        <v>119</v>
      </c>
      <c r="M51" s="21">
        <v>921</v>
      </c>
      <c r="N51" s="27"/>
      <c r="O51" s="26">
        <v>240</v>
      </c>
      <c r="P51" s="36">
        <v>294</v>
      </c>
    </row>
    <row r="52" spans="1:14" s="26" customFormat="1" ht="19.5" customHeight="1">
      <c r="A52" s="22" t="s">
        <v>53</v>
      </c>
      <c r="B52" s="38"/>
      <c r="C52" s="39"/>
      <c r="D52" s="39"/>
      <c r="E52" s="40"/>
      <c r="F52" s="39"/>
      <c r="G52" s="39"/>
      <c r="H52" s="39"/>
      <c r="I52" s="39"/>
      <c r="J52" s="39"/>
      <c r="K52" s="39"/>
      <c r="L52" s="39"/>
      <c r="M52" s="39"/>
      <c r="N52" s="27"/>
    </row>
    <row r="53" spans="1:13" s="27" customFormat="1" ht="13.5" customHeight="1">
      <c r="A53" s="41"/>
      <c r="B53" s="42"/>
      <c r="C53" s="43"/>
      <c r="D53" s="43"/>
      <c r="E53" s="44"/>
      <c r="F53" s="43"/>
      <c r="G53" s="43"/>
      <c r="H53" s="43"/>
      <c r="I53" s="43"/>
      <c r="J53" s="43"/>
      <c r="K53" s="43"/>
      <c r="L53" s="43"/>
      <c r="M53" s="43"/>
    </row>
    <row r="54" spans="1:13" s="26" customFormat="1" ht="13.5" customHeight="1">
      <c r="A54" s="41"/>
      <c r="B54" s="45"/>
      <c r="C54" s="46"/>
      <c r="D54" s="46"/>
      <c r="E54" s="47"/>
      <c r="F54" s="46"/>
      <c r="G54" s="46"/>
      <c r="H54" s="46"/>
      <c r="I54" s="46"/>
      <c r="J54" s="46"/>
      <c r="K54" s="46"/>
      <c r="L54" s="46"/>
      <c r="M54" s="46"/>
    </row>
    <row r="55" spans="1:13" s="26" customFormat="1" ht="13.5" customHeight="1">
      <c r="A55" s="48"/>
      <c r="B55" s="45"/>
      <c r="C55" s="46"/>
      <c r="D55" s="46"/>
      <c r="E55" s="47"/>
      <c r="F55" s="46"/>
      <c r="G55" s="46"/>
      <c r="H55" s="46"/>
      <c r="I55" s="46"/>
      <c r="J55" s="46"/>
      <c r="K55" s="46"/>
      <c r="L55" s="46"/>
      <c r="M55" s="46"/>
    </row>
    <row r="56" spans="1:14" ht="12.75">
      <c r="A56" s="8"/>
      <c r="B56" s="11"/>
      <c r="C56" s="12"/>
      <c r="D56" s="12"/>
      <c r="E56" s="13"/>
      <c r="F56" s="12"/>
      <c r="G56" s="12"/>
      <c r="H56" s="12"/>
      <c r="I56" s="12"/>
      <c r="J56" s="12"/>
      <c r="K56" s="12"/>
      <c r="L56" s="12"/>
      <c r="M56" s="12"/>
      <c r="N56" s="2"/>
    </row>
    <row r="57" spans="1:14" ht="12.75">
      <c r="A57" s="8"/>
      <c r="B57" s="11"/>
      <c r="C57" s="12"/>
      <c r="D57" s="12"/>
      <c r="E57" s="13"/>
      <c r="F57" s="12"/>
      <c r="G57" s="12"/>
      <c r="H57" s="12"/>
      <c r="I57" s="12"/>
      <c r="J57" s="12"/>
      <c r="K57" s="12"/>
      <c r="L57" s="12"/>
      <c r="M57" s="12"/>
      <c r="N57" s="2"/>
    </row>
    <row r="58" spans="1:14" ht="12.75">
      <c r="A58" s="2"/>
      <c r="B58" s="5"/>
      <c r="C58" s="2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5"/>
      <c r="C59" s="2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5"/>
      <c r="C60" s="2"/>
      <c r="D60" s="2"/>
      <c r="E60" s="3"/>
      <c r="F60" s="2"/>
      <c r="G60" s="5"/>
      <c r="H60" s="2"/>
      <c r="I60" s="2"/>
      <c r="J60" s="2"/>
      <c r="K60" s="2"/>
      <c r="L60" s="2"/>
      <c r="M60" s="5"/>
      <c r="N60" s="2"/>
    </row>
    <row r="61" spans="1:14" ht="12.75">
      <c r="A61" s="2"/>
      <c r="B61" s="5"/>
      <c r="C61" s="3"/>
      <c r="D61" s="2"/>
      <c r="E61" s="3"/>
      <c r="F61" s="3"/>
      <c r="G61" s="5"/>
      <c r="H61" s="2"/>
      <c r="I61" s="2"/>
      <c r="J61" s="3"/>
      <c r="K61" s="3"/>
      <c r="L61" s="3"/>
      <c r="M61" s="5"/>
      <c r="N61" s="2"/>
    </row>
    <row r="62" spans="1:14" ht="12.75">
      <c r="A62" s="2"/>
      <c r="B62" s="5"/>
      <c r="C62" s="2"/>
      <c r="D62" s="2"/>
      <c r="E62" s="3"/>
      <c r="F62" s="2"/>
      <c r="G62" s="5"/>
      <c r="H62" s="2"/>
      <c r="I62" s="2"/>
      <c r="J62" s="2"/>
      <c r="K62" s="2"/>
      <c r="L62" s="2"/>
      <c r="M62" s="5"/>
      <c r="N62" s="2"/>
    </row>
    <row r="63" spans="1:14" ht="12.75">
      <c r="A63" s="2"/>
      <c r="B63" s="5"/>
      <c r="C63" s="2"/>
      <c r="D63" s="2"/>
      <c r="E63" s="3"/>
      <c r="F63" s="2"/>
      <c r="G63" s="5"/>
      <c r="H63" s="2"/>
      <c r="I63" s="2"/>
      <c r="J63" s="2"/>
      <c r="K63" s="2"/>
      <c r="L63" s="2"/>
      <c r="M63" s="5"/>
      <c r="N63" s="2"/>
    </row>
    <row r="64" spans="1:14" ht="12.75">
      <c r="A64" s="2"/>
      <c r="B64" s="5"/>
      <c r="C64" s="2"/>
      <c r="D64" s="2"/>
      <c r="E64" s="3"/>
      <c r="F64" s="2"/>
      <c r="G64" s="5"/>
      <c r="H64" s="2"/>
      <c r="I64" s="2"/>
      <c r="J64" s="2"/>
      <c r="K64" s="2"/>
      <c r="L64" s="2"/>
      <c r="M64" s="5"/>
      <c r="N64" s="2"/>
    </row>
    <row r="65" spans="1:14" ht="12.75">
      <c r="A65" s="2"/>
      <c r="B65" s="5"/>
      <c r="C65" s="2"/>
      <c r="D65" s="2"/>
      <c r="E65" s="3"/>
      <c r="F65" s="2"/>
      <c r="G65" s="5"/>
      <c r="H65" s="2"/>
      <c r="I65" s="2"/>
      <c r="J65" s="2"/>
      <c r="K65" s="2"/>
      <c r="L65" s="2"/>
      <c r="M65" s="5"/>
      <c r="N65" s="2"/>
    </row>
    <row r="66" spans="1:14" ht="12.75">
      <c r="A66" s="2"/>
      <c r="B66" s="5"/>
      <c r="C66" s="2"/>
      <c r="D66" s="2"/>
      <c r="E66" s="3"/>
      <c r="F66" s="2"/>
      <c r="G66" s="5"/>
      <c r="H66" s="2"/>
      <c r="I66" s="2"/>
      <c r="J66" s="2"/>
      <c r="K66" s="2"/>
      <c r="L66" s="2"/>
      <c r="M66" s="5"/>
      <c r="N66" s="2"/>
    </row>
    <row r="67" spans="1:14" ht="12.75">
      <c r="A67" s="2"/>
      <c r="B67" s="5"/>
      <c r="C67" s="2"/>
      <c r="D67" s="2"/>
      <c r="E67" s="3"/>
      <c r="F67" s="2"/>
      <c r="G67" s="5"/>
      <c r="H67" s="2"/>
      <c r="I67" s="2"/>
      <c r="J67" s="2"/>
      <c r="K67" s="2"/>
      <c r="L67" s="2"/>
      <c r="M67" s="5"/>
      <c r="N67" s="2"/>
    </row>
    <row r="68" spans="1:14" ht="12.75">
      <c r="A68" s="2"/>
      <c r="B68" s="5"/>
      <c r="C68" s="2"/>
      <c r="D68" s="2"/>
      <c r="E68" s="3"/>
      <c r="F68" s="2"/>
      <c r="G68" s="5"/>
      <c r="H68" s="2"/>
      <c r="I68" s="2"/>
      <c r="J68" s="2"/>
      <c r="K68" s="2"/>
      <c r="L68" s="2"/>
      <c r="M68" s="5"/>
      <c r="N68" s="2"/>
    </row>
    <row r="69" spans="1:14" ht="12.75">
      <c r="A69" s="2"/>
      <c r="B69" s="5"/>
      <c r="C69" s="2"/>
      <c r="D69" s="2"/>
      <c r="E69" s="3"/>
      <c r="F69" s="2"/>
      <c r="G69" s="5"/>
      <c r="H69" s="2"/>
      <c r="I69" s="2"/>
      <c r="J69" s="2"/>
      <c r="K69" s="2"/>
      <c r="L69" s="2"/>
      <c r="M69" s="5"/>
      <c r="N69" s="2"/>
    </row>
    <row r="70" spans="1:14" ht="12.75">
      <c r="A70" s="2"/>
      <c r="B70" s="5"/>
      <c r="C70" s="2"/>
      <c r="D70" s="2"/>
      <c r="E70" s="2"/>
      <c r="F70" s="2"/>
      <c r="G70" s="5"/>
      <c r="H70" s="2"/>
      <c r="I70" s="2"/>
      <c r="J70" s="2"/>
      <c r="K70" s="2"/>
      <c r="L70" s="2"/>
      <c r="M70" s="5"/>
      <c r="N70" s="2"/>
    </row>
    <row r="71" spans="1:14" ht="12.75">
      <c r="A71" s="2"/>
      <c r="B71" s="5"/>
      <c r="C71" s="2"/>
      <c r="D71" s="2"/>
      <c r="E71" s="2"/>
      <c r="F71" s="2"/>
      <c r="G71" s="5"/>
      <c r="H71" s="2"/>
      <c r="I71" s="2"/>
      <c r="J71" s="2"/>
      <c r="K71" s="2"/>
      <c r="L71" s="2"/>
      <c r="M71" s="5"/>
      <c r="N71" s="2"/>
    </row>
    <row r="72" spans="1:14" ht="12.75">
      <c r="A72" s="2"/>
      <c r="B72" s="5"/>
      <c r="C72" s="2"/>
      <c r="D72" s="2"/>
      <c r="E72" s="2"/>
      <c r="F72" s="2"/>
      <c r="G72" s="5"/>
      <c r="H72" s="2"/>
      <c r="I72" s="2"/>
      <c r="J72" s="2"/>
      <c r="K72" s="2"/>
      <c r="L72" s="2"/>
      <c r="M72" s="5"/>
      <c r="N72" s="2"/>
    </row>
    <row r="73" spans="1:14" ht="12.75">
      <c r="A73" s="2"/>
      <c r="B73" s="5"/>
      <c r="C73" s="2"/>
      <c r="D73" s="2"/>
      <c r="E73" s="2"/>
      <c r="F73" s="2"/>
      <c r="G73" s="5"/>
      <c r="H73" s="2"/>
      <c r="I73" s="2"/>
      <c r="J73" s="2"/>
      <c r="K73" s="2"/>
      <c r="L73" s="2"/>
      <c r="M73" s="5"/>
      <c r="N73" s="2"/>
    </row>
    <row r="74" spans="1:14" ht="12.75">
      <c r="A74" s="2"/>
      <c r="B74" s="5"/>
      <c r="C74" s="2"/>
      <c r="D74" s="2"/>
      <c r="E74" s="2"/>
      <c r="F74" s="2"/>
      <c r="G74" s="5"/>
      <c r="H74" s="2"/>
      <c r="I74" s="2"/>
      <c r="J74" s="2"/>
      <c r="K74" s="2"/>
      <c r="L74" s="2"/>
      <c r="M74" s="5"/>
      <c r="N74" s="2"/>
    </row>
    <row r="75" spans="1:14" ht="12.75">
      <c r="A75" s="2"/>
      <c r="B75" s="5"/>
      <c r="C75" s="2"/>
      <c r="D75" s="2"/>
      <c r="E75" s="2"/>
      <c r="F75" s="2"/>
      <c r="G75" s="5"/>
      <c r="H75" s="2"/>
      <c r="I75" s="2"/>
      <c r="J75" s="2"/>
      <c r="K75" s="2"/>
      <c r="L75" s="2"/>
      <c r="M75" s="5"/>
      <c r="N75" s="2"/>
    </row>
    <row r="76" spans="1:14" ht="12.75">
      <c r="A76" s="2"/>
      <c r="B76" s="5"/>
      <c r="C76" s="2"/>
      <c r="D76" s="2"/>
      <c r="E76" s="2"/>
      <c r="F76" s="2"/>
      <c r="G76" s="5"/>
      <c r="H76" s="2"/>
      <c r="I76" s="2"/>
      <c r="J76" s="2"/>
      <c r="K76" s="2"/>
      <c r="L76" s="2"/>
      <c r="M76" s="5"/>
      <c r="N76" s="2"/>
    </row>
    <row r="77" spans="1:14" ht="12.75">
      <c r="A77" s="2"/>
      <c r="B77" s="5"/>
      <c r="C77" s="2"/>
      <c r="D77" s="2"/>
      <c r="E77" s="2"/>
      <c r="F77" s="2"/>
      <c r="G77" s="5"/>
      <c r="H77" s="2"/>
      <c r="I77" s="2"/>
      <c r="J77" s="2"/>
      <c r="K77" s="2"/>
      <c r="L77" s="2"/>
      <c r="M77" s="5"/>
      <c r="N77" s="2"/>
    </row>
    <row r="78" spans="1:14" ht="12.75">
      <c r="A78" s="2"/>
      <c r="B78" s="5"/>
      <c r="C78" s="2"/>
      <c r="D78" s="2"/>
      <c r="E78" s="2"/>
      <c r="F78" s="2"/>
      <c r="G78" s="5"/>
      <c r="H78" s="2"/>
      <c r="I78" s="2"/>
      <c r="J78" s="2"/>
      <c r="K78" s="2"/>
      <c r="L78" s="2"/>
      <c r="M78" s="5"/>
      <c r="N78" s="2"/>
    </row>
    <row r="79" spans="1:14" ht="12.75">
      <c r="A79" s="2"/>
      <c r="B79" s="5"/>
      <c r="C79" s="2"/>
      <c r="D79" s="2"/>
      <c r="E79" s="2"/>
      <c r="F79" s="2"/>
      <c r="G79" s="5"/>
      <c r="H79" s="2"/>
      <c r="I79" s="2"/>
      <c r="J79" s="2"/>
      <c r="K79" s="2"/>
      <c r="L79" s="2"/>
      <c r="M79" s="5"/>
      <c r="N79" s="2"/>
    </row>
    <row r="80" spans="1:14" ht="12.75">
      <c r="A80" s="2"/>
      <c r="B80" s="5"/>
      <c r="C80" s="2"/>
      <c r="D80" s="2"/>
      <c r="E80" s="2"/>
      <c r="F80" s="2"/>
      <c r="G80" s="5"/>
      <c r="H80" s="2"/>
      <c r="I80" s="2"/>
      <c r="J80" s="2"/>
      <c r="K80" s="2"/>
      <c r="L80" s="2"/>
      <c r="M80" s="5"/>
      <c r="N80" s="2"/>
    </row>
    <row r="81" spans="1:14" ht="12.75">
      <c r="A81" s="2"/>
      <c r="B81" s="5"/>
      <c r="C81" s="2"/>
      <c r="D81" s="2"/>
      <c r="E81" s="2"/>
      <c r="F81" s="2"/>
      <c r="G81" s="5"/>
      <c r="H81" s="2"/>
      <c r="I81" s="2"/>
      <c r="J81" s="2"/>
      <c r="K81" s="2"/>
      <c r="L81" s="2"/>
      <c r="M81" s="5"/>
      <c r="N81" s="2"/>
    </row>
    <row r="82" spans="1:14" ht="12.75">
      <c r="A82" s="2"/>
      <c r="B82" s="5"/>
      <c r="C82" s="2"/>
      <c r="D82" s="2"/>
      <c r="E82" s="2"/>
      <c r="F82" s="2"/>
      <c r="G82" s="5"/>
      <c r="H82" s="2"/>
      <c r="I82" s="2"/>
      <c r="J82" s="2"/>
      <c r="K82" s="2"/>
      <c r="L82" s="2"/>
      <c r="M82" s="5"/>
      <c r="N82" s="2"/>
    </row>
    <row r="83" spans="1:14" ht="12.75">
      <c r="A83" s="2"/>
      <c r="B83" s="5"/>
      <c r="C83" s="3"/>
      <c r="D83" s="2"/>
      <c r="E83" s="2"/>
      <c r="F83" s="3"/>
      <c r="G83" s="5"/>
      <c r="H83" s="2"/>
      <c r="I83" s="2"/>
      <c r="J83" s="3"/>
      <c r="K83" s="3"/>
      <c r="L83" s="3"/>
      <c r="M83" s="5"/>
      <c r="N83" s="2"/>
    </row>
    <row r="84" spans="1:14" ht="12.75">
      <c r="A84" s="2"/>
      <c r="B84" s="5"/>
      <c r="C84" s="2"/>
      <c r="D84" s="2"/>
      <c r="E84" s="2"/>
      <c r="F84" s="2"/>
      <c r="G84" s="5"/>
      <c r="H84" s="2"/>
      <c r="I84" s="2"/>
      <c r="J84" s="2"/>
      <c r="K84" s="2"/>
      <c r="L84" s="2"/>
      <c r="M84" s="5"/>
      <c r="N84" s="2"/>
    </row>
    <row r="85" spans="1:14" ht="12.75">
      <c r="A85" s="2"/>
      <c r="B85" s="5"/>
      <c r="C85" s="2"/>
      <c r="D85" s="2"/>
      <c r="E85" s="2"/>
      <c r="F85" s="2"/>
      <c r="G85" s="5"/>
      <c r="H85" s="2"/>
      <c r="I85" s="2"/>
      <c r="J85" s="2"/>
      <c r="K85" s="2"/>
      <c r="L85" s="2"/>
      <c r="M85" s="5"/>
      <c r="N85" s="2"/>
    </row>
    <row r="86" spans="1:14" ht="12.75">
      <c r="A86" s="2"/>
      <c r="B86" s="5"/>
      <c r="C86" s="2"/>
      <c r="D86" s="2"/>
      <c r="E86" s="2"/>
      <c r="F86" s="2"/>
      <c r="G86" s="5"/>
      <c r="H86" s="2"/>
      <c r="I86" s="2"/>
      <c r="J86" s="2"/>
      <c r="K86" s="2"/>
      <c r="L86" s="2"/>
      <c r="M86" s="5"/>
      <c r="N86" s="2"/>
    </row>
    <row r="87" spans="1:14" ht="12.75">
      <c r="A87" s="2"/>
      <c r="B87" s="5"/>
      <c r="C87" s="2"/>
      <c r="D87" s="2"/>
      <c r="E87" s="2"/>
      <c r="F87" s="2"/>
      <c r="G87" s="5"/>
      <c r="H87" s="2"/>
      <c r="I87" s="2"/>
      <c r="J87" s="2"/>
      <c r="K87" s="2"/>
      <c r="L87" s="2"/>
      <c r="M87" s="5"/>
      <c r="N87" s="2"/>
    </row>
    <row r="88" spans="1:14" ht="12.75">
      <c r="A88" s="2"/>
      <c r="B88" s="5"/>
      <c r="C88" s="2"/>
      <c r="D88" s="2"/>
      <c r="E88" s="2"/>
      <c r="F88" s="2"/>
      <c r="G88" s="5"/>
      <c r="H88" s="2"/>
      <c r="I88" s="2"/>
      <c r="J88" s="2"/>
      <c r="K88" s="2"/>
      <c r="L88" s="2"/>
      <c r="M88" s="5"/>
      <c r="N88" s="2"/>
    </row>
    <row r="89" spans="1:14" ht="12.75">
      <c r="A89" s="2"/>
      <c r="B89" s="5"/>
      <c r="C89" s="2"/>
      <c r="D89" s="2"/>
      <c r="E89" s="2"/>
      <c r="F89" s="2"/>
      <c r="G89" s="5"/>
      <c r="H89" s="2"/>
      <c r="I89" s="2"/>
      <c r="J89" s="2"/>
      <c r="K89" s="2"/>
      <c r="L89" s="2"/>
      <c r="M89" s="5"/>
      <c r="N89" s="2"/>
    </row>
    <row r="90" spans="1:14" ht="12.75">
      <c r="A90" s="2"/>
      <c r="B90" s="5"/>
      <c r="C90" s="2"/>
      <c r="D90" s="2"/>
      <c r="E90" s="2"/>
      <c r="F90" s="2"/>
      <c r="G90" s="5"/>
      <c r="H90" s="2"/>
      <c r="I90" s="2"/>
      <c r="J90" s="2"/>
      <c r="K90" s="2"/>
      <c r="L90" s="2"/>
      <c r="M90" s="5"/>
      <c r="N90" s="2"/>
    </row>
    <row r="91" spans="1:14" ht="12.75">
      <c r="A91" s="2"/>
      <c r="B91" s="5"/>
      <c r="C91" s="2"/>
      <c r="D91" s="2"/>
      <c r="E91" s="2"/>
      <c r="F91" s="2"/>
      <c r="G91" s="5"/>
      <c r="H91" s="2"/>
      <c r="I91" s="2"/>
      <c r="J91" s="2"/>
      <c r="K91" s="2"/>
      <c r="L91" s="2"/>
      <c r="M91" s="5"/>
      <c r="N91" s="2"/>
    </row>
    <row r="92" spans="1:14" ht="12.75">
      <c r="A92" s="2"/>
      <c r="B92" s="5"/>
      <c r="C92" s="2"/>
      <c r="D92" s="2"/>
      <c r="E92" s="2"/>
      <c r="F92" s="2"/>
      <c r="G92" s="5"/>
      <c r="H92" s="2"/>
      <c r="I92" s="2"/>
      <c r="J92" s="2"/>
      <c r="K92" s="2"/>
      <c r="L92" s="2"/>
      <c r="M92" s="5"/>
      <c r="N92" s="2"/>
    </row>
    <row r="93" spans="1:14" ht="12.75">
      <c r="A93" s="2"/>
      <c r="B93" s="5"/>
      <c r="C93" s="2"/>
      <c r="D93" s="2"/>
      <c r="E93" s="2"/>
      <c r="F93" s="2"/>
      <c r="G93" s="5"/>
      <c r="H93" s="2"/>
      <c r="I93" s="2"/>
      <c r="J93" s="2"/>
      <c r="K93" s="2"/>
      <c r="L93" s="2"/>
      <c r="M93" s="5"/>
      <c r="N93" s="2"/>
    </row>
    <row r="94" spans="1:14" ht="12.75">
      <c r="A94" s="2"/>
      <c r="B94" s="5"/>
      <c r="C94" s="2"/>
      <c r="D94" s="2"/>
      <c r="E94" s="2"/>
      <c r="F94" s="2"/>
      <c r="G94" s="5"/>
      <c r="H94" s="2"/>
      <c r="I94" s="2"/>
      <c r="J94" s="2"/>
      <c r="K94" s="2"/>
      <c r="L94" s="2"/>
      <c r="M94" s="5"/>
      <c r="N94" s="2"/>
    </row>
    <row r="95" spans="1:14" ht="12.75">
      <c r="A95" s="2"/>
      <c r="B95" s="5"/>
      <c r="C95" s="2"/>
      <c r="D95" s="2"/>
      <c r="E95" s="2"/>
      <c r="F95" s="2"/>
      <c r="G95" s="5"/>
      <c r="H95" s="2"/>
      <c r="I95" s="2"/>
      <c r="J95" s="2"/>
      <c r="K95" s="2"/>
      <c r="L95" s="2"/>
      <c r="M95" s="5"/>
      <c r="N95" s="2"/>
    </row>
    <row r="96" spans="1:14" ht="12.75">
      <c r="A96" s="2"/>
      <c r="B96" s="5"/>
      <c r="C96" s="3"/>
      <c r="D96" s="2"/>
      <c r="E96" s="2"/>
      <c r="F96" s="3"/>
      <c r="G96" s="5"/>
      <c r="H96" s="2"/>
      <c r="I96" s="2"/>
      <c r="J96" s="3"/>
      <c r="K96" s="3"/>
      <c r="L96" s="3"/>
      <c r="M96" s="5"/>
      <c r="N96" s="2"/>
    </row>
    <row r="118" spans="3:12" ht="12">
      <c r="C118" s="1"/>
      <c r="F118" s="1"/>
      <c r="J118" s="1"/>
      <c r="K118" s="1"/>
      <c r="L118" s="1"/>
    </row>
  </sheetData>
  <sheetProtection/>
  <mergeCells count="8">
    <mergeCell ref="B10:F10"/>
    <mergeCell ref="G10:J10"/>
    <mergeCell ref="A8:M8"/>
    <mergeCell ref="A6:M6"/>
    <mergeCell ref="A10:A11"/>
    <mergeCell ref="K10:K11"/>
    <mergeCell ref="L10:L11"/>
    <mergeCell ref="M10:M11"/>
  </mergeCells>
  <printOptions/>
  <pageMargins left="0.984251968503937" right="0" top="0" bottom="0.5905511811023623" header="0" footer="0"/>
  <pageSetup firstPageNumber="366" useFirstPageNumber="1" fitToHeight="1" fitToWidth="1" horizontalDpi="300" verticalDpi="3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2013-06-27T21:45:36Z</cp:lastPrinted>
  <dcterms:created xsi:type="dcterms:W3CDTF">2004-01-22T18:43:12Z</dcterms:created>
  <dcterms:modified xsi:type="dcterms:W3CDTF">2014-07-11T22:51:31Z</dcterms:modified>
  <cp:category/>
  <cp:version/>
  <cp:contentType/>
  <cp:contentStatus/>
</cp:coreProperties>
</file>