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6615" activeTab="0"/>
  </bookViews>
  <sheets>
    <sheet name="13.3_2013" sheetId="1" r:id="rId1"/>
  </sheets>
  <definedNames>
    <definedName name="_Regression_Int" localSheetId="0" hidden="1">1</definedName>
    <definedName name="_xlnm.Print_Area" localSheetId="0">'13.3_2013'!$A$1:$M$55</definedName>
    <definedName name="Imprimir_área_IM" localSheetId="0">'13.3_2013'!$A$14:$K$55</definedName>
    <definedName name="Imprimir_títulos_IM" localSheetId="0">'13.3_2013'!$6:$12</definedName>
    <definedName name="ROC">'13.3_2013'!$A$6:$L$8</definedName>
    <definedName name="ROC1">'13.3_2013'!$B$56:$B$56</definedName>
    <definedName name="_xlnm.Print_Titles" localSheetId="0">'13.3_2013'!$6:$12</definedName>
  </definedNames>
  <calcPr fullCalcOnLoad="1"/>
</workbook>
</file>

<file path=xl/sharedStrings.xml><?xml version="1.0" encoding="utf-8"?>
<sst xmlns="http://schemas.openxmlformats.org/spreadsheetml/2006/main" count="56" uniqueCount="55">
  <si>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</si>
  <si>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</si>
  <si>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</si>
  <si>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</si>
  <si>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</si>
  <si>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</si>
  <si>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</si>
  <si>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</si>
  <si>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</si>
  <si>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</si>
  <si>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</si>
  <si>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</si>
  <si>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</si>
  <si>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</si>
  <si>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</si>
  <si>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</si>
  <si>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</si>
  <si>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</si>
  <si>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</si>
  <si>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</si>
  <si>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</si>
  <si>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</si>
  <si>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</si>
  <si>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</si>
  <si>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</si>
  <si>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</si>
  <si>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</si>
  <si>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</si>
  <si>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</si>
  <si>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</si>
  <si>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</si>
  <si>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</si>
  <si>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</si>
  <si>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</si>
  <si>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</si>
  <si>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</si>
  <si>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</si>
  <si>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Delegación</t>
  </si>
  <si>
    <t>Cirujanos</t>
  </si>
  <si>
    <t>Internistas</t>
  </si>
  <si>
    <t>Residentes</t>
  </si>
  <si>
    <t>Etapa de Aprendizaje</t>
  </si>
  <si>
    <t>Internos</t>
  </si>
  <si>
    <t>Pasantes</t>
  </si>
  <si>
    <t>Otras Labores</t>
  </si>
  <si>
    <t>Otros Especialistas</t>
  </si>
  <si>
    <t>Odontólogos</t>
  </si>
  <si>
    <t>Pediatras</t>
  </si>
  <si>
    <t>Gíneco-Obstetras</t>
  </si>
  <si>
    <t>Médicos Generales y Familiares</t>
  </si>
  <si>
    <t>Anuario Estadístico 2013</t>
  </si>
  <si>
    <t>Médicos</t>
  </si>
  <si>
    <t>Estados</t>
  </si>
  <si>
    <t>13.3 Personal en Nómina de Servicio Médico por Delegación * 
(Primera Parte)</t>
  </si>
  <si>
    <t>* Sólo incluye personal propio.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</si>
</sst>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</numFmts>
  <fonts count="42">
    <font>
      <sz val="10"/>
      <name val="Courier"/>
      <family val="0"/>
    </font>
    <font>
      <sz val="10"/>
      <name val="Arial"/>
      <family val="0"/>
    </font>
    <font>
      <sz val="10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indexed="8"/>
      <name val="Soberana Sans Light"/>
      <family val="3"/>
    </font>
    <font>
      <b/>
      <sz val="14"/>
      <name val="Soberana Tit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7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3" fillId="0" borderId="0" xfId="47" applyNumberFormat="1" applyFont="1" applyAlignment="1" applyProtection="1">
      <alignment horizontal="right"/>
      <protection/>
    </xf>
    <xf numFmtId="3" fontId="3" fillId="0" borderId="0" xfId="47" applyNumberFormat="1" applyFont="1" applyAlignment="1">
      <alignment horizontal="right"/>
    </xf>
    <xf numFmtId="3" fontId="5" fillId="0" borderId="0" xfId="47" applyNumberFormat="1" applyFont="1" applyAlignment="1" applyProtection="1">
      <alignment horizontal="right"/>
      <protection/>
    </xf>
    <xf numFmtId="3" fontId="6" fillId="0" borderId="0" xfId="47" applyNumberFormat="1" applyFont="1" applyFill="1" applyBorder="1" applyAlignment="1">
      <alignment horizontal="right" wrapText="1"/>
    </xf>
    <xf numFmtId="3" fontId="6" fillId="0" borderId="0" xfId="47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0</xdr:rowOff>
    </xdr:from>
    <xdr:to>
      <xdr:col>13</xdr:col>
      <xdr:colOff>38100</xdr:colOff>
      <xdr:row>5</xdr:row>
      <xdr:rowOff>19050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0629900" y="0"/>
          <a:ext cx="2533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514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6:Z56"/>
  <sheetViews>
    <sheetView showGridLines="0" tabSelected="1" zoomScale="79" zoomScaleNormal="79" zoomScaleSheetLayoutView="80" zoomScalePageLayoutView="0" workbookViewId="0" topLeftCell="A1">
      <selection activeCell="A8" sqref="A8:M8"/>
    </sheetView>
  </sheetViews>
  <sheetFormatPr defaultColWidth="9.625" defaultRowHeight="12.75"/>
  <cols>
    <col min="1" max="1" width="21.125" style="1" customWidth="1"/>
    <col min="2" max="2" width="14.00390625" style="1" bestFit="1" customWidth="1"/>
    <col min="3" max="3" width="13.375" style="1" customWidth="1"/>
    <col min="4" max="4" width="11.625" style="1" customWidth="1"/>
    <col min="5" max="5" width="11.875" style="1" customWidth="1"/>
    <col min="6" max="6" width="13.875" style="1" customWidth="1"/>
    <col min="7" max="7" width="11.50390625" style="1" customWidth="1"/>
    <col min="8" max="8" width="14.625" style="1" customWidth="1"/>
    <col min="9" max="9" width="13.125" style="1" customWidth="1"/>
    <col min="10" max="10" width="12.625" style="1" customWidth="1"/>
    <col min="11" max="11" width="12.50390625" style="1" customWidth="1"/>
    <col min="12" max="12" width="10.375" style="1" bestFit="1" customWidth="1"/>
    <col min="13" max="13" width="11.625" style="1" customWidth="1"/>
    <col min="14" max="16384" width="9.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13" ht="16.5" customHeight="1">
      <c r="A6" s="24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8.25" customHeight="1">
      <c r="A8" s="23" t="s">
        <v>53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3" customFormat="1" ht="15.75">
      <c r="A10" s="29" t="s">
        <v>37</v>
      </c>
      <c r="B10" s="21" t="s">
        <v>51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15.75" customHeight="1">
      <c r="A11" s="30"/>
      <c r="B11" s="26" t="s">
        <v>0</v>
      </c>
      <c r="C11" s="26" t="s">
        <v>49</v>
      </c>
      <c r="D11" s="26" t="s">
        <v>48</v>
      </c>
      <c r="E11" s="26" t="s">
        <v>47</v>
      </c>
      <c r="F11" s="26" t="s">
        <v>46</v>
      </c>
      <c r="G11" s="26" t="s">
        <v>38</v>
      </c>
      <c r="H11" s="26" t="s">
        <v>39</v>
      </c>
      <c r="I11" s="26" t="s">
        <v>45</v>
      </c>
      <c r="J11" s="26" t="s">
        <v>44</v>
      </c>
      <c r="K11" s="22" t="s">
        <v>41</v>
      </c>
      <c r="L11" s="22"/>
      <c r="M11" s="22"/>
    </row>
    <row r="12" spans="1:13" s="4" customFormat="1" ht="15.75">
      <c r="A12" s="28"/>
      <c r="B12" s="25"/>
      <c r="C12" s="25"/>
      <c r="D12" s="25"/>
      <c r="E12" s="25"/>
      <c r="F12" s="25"/>
      <c r="G12" s="25"/>
      <c r="H12" s="25"/>
      <c r="I12" s="25"/>
      <c r="J12" s="25"/>
      <c r="K12" s="14" t="s">
        <v>40</v>
      </c>
      <c r="L12" s="14" t="s">
        <v>42</v>
      </c>
      <c r="M12" s="14" t="s">
        <v>43</v>
      </c>
    </row>
    <row r="13" spans="1:13" s="4" customFormat="1" ht="15.75">
      <c r="A13" s="3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26" s="16" customFormat="1" ht="15.75" customHeight="1">
      <c r="A14" s="11" t="s">
        <v>0</v>
      </c>
      <c r="B14" s="5">
        <f>SUM(C14:M14)</f>
        <v>20940</v>
      </c>
      <c r="C14" s="5">
        <f>+C15+C17</f>
        <v>4074</v>
      </c>
      <c r="D14" s="5">
        <f aca="true" t="shared" si="0" ref="D14:M14">+D15+D17</f>
        <v>1062</v>
      </c>
      <c r="E14" s="5">
        <f t="shared" si="0"/>
        <v>1007</v>
      </c>
      <c r="F14" s="5">
        <f t="shared" si="0"/>
        <v>880</v>
      </c>
      <c r="G14" s="5">
        <f t="shared" si="0"/>
        <v>1329</v>
      </c>
      <c r="H14" s="5">
        <f t="shared" si="0"/>
        <v>1764</v>
      </c>
      <c r="I14" s="5">
        <f t="shared" si="0"/>
        <v>5929</v>
      </c>
      <c r="J14" s="5">
        <f t="shared" si="0"/>
        <v>2232</v>
      </c>
      <c r="K14" s="5">
        <f t="shared" si="0"/>
        <v>1472</v>
      </c>
      <c r="L14" s="5">
        <f t="shared" si="0"/>
        <v>1053</v>
      </c>
      <c r="M14" s="5">
        <f t="shared" si="0"/>
        <v>138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13" s="16" customFormat="1" ht="13.5" customHeight="1">
      <c r="A15" s="11" t="s">
        <v>1</v>
      </c>
      <c r="B15" s="5">
        <f>SUM(C15:M15)</f>
        <v>5835</v>
      </c>
      <c r="C15" s="6">
        <f>SUM(C18:C21)</f>
        <v>1007</v>
      </c>
      <c r="D15" s="6">
        <f aca="true" t="shared" si="1" ref="D15:M15">SUM(D18:D21)</f>
        <v>202</v>
      </c>
      <c r="E15" s="6">
        <f t="shared" si="1"/>
        <v>268</v>
      </c>
      <c r="F15" s="6">
        <f t="shared" si="1"/>
        <v>273</v>
      </c>
      <c r="G15" s="6">
        <f t="shared" si="1"/>
        <v>330</v>
      </c>
      <c r="H15" s="6">
        <f t="shared" si="1"/>
        <v>418</v>
      </c>
      <c r="I15" s="6">
        <f t="shared" si="1"/>
        <v>1488</v>
      </c>
      <c r="J15" s="6">
        <f t="shared" si="1"/>
        <v>447</v>
      </c>
      <c r="K15" s="6">
        <f t="shared" si="1"/>
        <v>1062</v>
      </c>
      <c r="L15" s="6">
        <f t="shared" si="1"/>
        <v>340</v>
      </c>
      <c r="M15" s="6">
        <f t="shared" si="1"/>
        <v>0</v>
      </c>
    </row>
    <row r="16" spans="1:13" s="16" customFormat="1" ht="13.5" customHeight="1">
      <c r="A16" s="11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16" customFormat="1" ht="13.5" customHeight="1">
      <c r="A17" s="11" t="s">
        <v>52</v>
      </c>
      <c r="B17" s="5">
        <f>SUM(C17:M17)</f>
        <v>15105</v>
      </c>
      <c r="C17" s="6">
        <f>SUM(C23:C53)</f>
        <v>3067</v>
      </c>
      <c r="D17" s="6">
        <f aca="true" t="shared" si="2" ref="D17:M17">SUM(D23:D53)</f>
        <v>860</v>
      </c>
      <c r="E17" s="6">
        <f t="shared" si="2"/>
        <v>739</v>
      </c>
      <c r="F17" s="6">
        <f t="shared" si="2"/>
        <v>607</v>
      </c>
      <c r="G17" s="6">
        <f t="shared" si="2"/>
        <v>999</v>
      </c>
      <c r="H17" s="6">
        <f t="shared" si="2"/>
        <v>1346</v>
      </c>
      <c r="I17" s="6">
        <f t="shared" si="2"/>
        <v>4441</v>
      </c>
      <c r="J17" s="6">
        <f t="shared" si="2"/>
        <v>1785</v>
      </c>
      <c r="K17" s="6">
        <f t="shared" si="2"/>
        <v>410</v>
      </c>
      <c r="L17" s="6">
        <f t="shared" si="2"/>
        <v>713</v>
      </c>
      <c r="M17" s="6">
        <f t="shared" si="2"/>
        <v>138</v>
      </c>
    </row>
    <row r="18" spans="1:14" s="12" customFormat="1" ht="13.5" customHeight="1">
      <c r="A18" s="12" t="s">
        <v>2</v>
      </c>
      <c r="B18" s="7">
        <f>SUM(C18:M18)</f>
        <v>1268</v>
      </c>
      <c r="C18" s="8">
        <v>262</v>
      </c>
      <c r="D18" s="8">
        <v>42</v>
      </c>
      <c r="E18" s="8">
        <v>47</v>
      </c>
      <c r="F18" s="8">
        <v>89</v>
      </c>
      <c r="G18" s="8">
        <v>69</v>
      </c>
      <c r="H18" s="8">
        <v>81</v>
      </c>
      <c r="I18" s="8">
        <v>313</v>
      </c>
      <c r="J18" s="8">
        <v>115</v>
      </c>
      <c r="K18" s="8">
        <v>175</v>
      </c>
      <c r="L18" s="8">
        <v>75</v>
      </c>
      <c r="M18" s="8">
        <v>0</v>
      </c>
      <c r="N18" s="10"/>
    </row>
    <row r="19" spans="1:14" s="12" customFormat="1" ht="13.5" customHeight="1">
      <c r="A19" s="12" t="s">
        <v>3</v>
      </c>
      <c r="B19" s="7">
        <f aca="true" t="shared" si="3" ref="B19:B53">SUM(C19:M19)</f>
        <v>1111</v>
      </c>
      <c r="C19" s="8">
        <v>212</v>
      </c>
      <c r="D19" s="8">
        <v>46</v>
      </c>
      <c r="E19" s="8">
        <v>58</v>
      </c>
      <c r="F19" s="8">
        <v>44</v>
      </c>
      <c r="G19" s="8">
        <v>72</v>
      </c>
      <c r="H19" s="8">
        <v>89</v>
      </c>
      <c r="I19" s="8">
        <v>279</v>
      </c>
      <c r="J19" s="8">
        <v>87</v>
      </c>
      <c r="K19" s="8">
        <v>129</v>
      </c>
      <c r="L19" s="8">
        <v>95</v>
      </c>
      <c r="M19" s="8">
        <v>0</v>
      </c>
      <c r="N19" s="10"/>
    </row>
    <row r="20" spans="1:14" s="12" customFormat="1" ht="13.5" customHeight="1">
      <c r="A20" s="12" t="s">
        <v>4</v>
      </c>
      <c r="B20" s="7">
        <f t="shared" si="3"/>
        <v>2568</v>
      </c>
      <c r="C20" s="8">
        <v>358</v>
      </c>
      <c r="D20" s="8">
        <v>73</v>
      </c>
      <c r="E20" s="8">
        <v>122</v>
      </c>
      <c r="F20" s="8">
        <v>99</v>
      </c>
      <c r="G20" s="8">
        <v>135</v>
      </c>
      <c r="H20" s="8">
        <v>190</v>
      </c>
      <c r="I20" s="8">
        <v>677</v>
      </c>
      <c r="J20" s="8">
        <v>166</v>
      </c>
      <c r="K20" s="8">
        <v>651</v>
      </c>
      <c r="L20" s="8">
        <v>97</v>
      </c>
      <c r="M20" s="8">
        <v>0</v>
      </c>
      <c r="N20" s="10"/>
    </row>
    <row r="21" spans="1:14" s="12" customFormat="1" ht="13.5" customHeight="1">
      <c r="A21" s="12" t="s">
        <v>5</v>
      </c>
      <c r="B21" s="7">
        <f t="shared" si="3"/>
        <v>888</v>
      </c>
      <c r="C21" s="8">
        <v>175</v>
      </c>
      <c r="D21" s="8">
        <v>41</v>
      </c>
      <c r="E21" s="8">
        <v>41</v>
      </c>
      <c r="F21" s="8">
        <v>41</v>
      </c>
      <c r="G21" s="8">
        <v>54</v>
      </c>
      <c r="H21" s="8">
        <v>58</v>
      </c>
      <c r="I21" s="8">
        <v>219</v>
      </c>
      <c r="J21" s="8">
        <v>79</v>
      </c>
      <c r="K21" s="8">
        <v>107</v>
      </c>
      <c r="L21" s="8">
        <v>73</v>
      </c>
      <c r="M21" s="8">
        <v>0</v>
      </c>
      <c r="N21" s="10"/>
    </row>
    <row r="22" spans="2:14" s="12" customFormat="1" ht="13.5" customHeight="1"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26" s="12" customFormat="1" ht="13.5" customHeight="1">
      <c r="A23" s="12" t="s">
        <v>6</v>
      </c>
      <c r="B23" s="7">
        <f t="shared" si="3"/>
        <v>221</v>
      </c>
      <c r="C23" s="9">
        <v>42</v>
      </c>
      <c r="D23" s="9">
        <v>10</v>
      </c>
      <c r="E23" s="9">
        <v>10</v>
      </c>
      <c r="F23" s="9">
        <v>9</v>
      </c>
      <c r="G23" s="9">
        <v>17</v>
      </c>
      <c r="H23" s="9">
        <v>20</v>
      </c>
      <c r="I23" s="9">
        <v>73</v>
      </c>
      <c r="J23" s="9">
        <v>26</v>
      </c>
      <c r="K23" s="9">
        <v>0</v>
      </c>
      <c r="L23" s="9">
        <v>14</v>
      </c>
      <c r="M23" s="9">
        <v>0</v>
      </c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12" customFormat="1" ht="13.5" customHeight="1">
      <c r="A24" s="12" t="s">
        <v>7</v>
      </c>
      <c r="B24" s="7">
        <f t="shared" si="3"/>
        <v>446</v>
      </c>
      <c r="C24" s="9">
        <v>77</v>
      </c>
      <c r="D24" s="9">
        <v>26</v>
      </c>
      <c r="E24" s="9">
        <v>26</v>
      </c>
      <c r="F24" s="9">
        <v>13</v>
      </c>
      <c r="G24" s="9">
        <v>31</v>
      </c>
      <c r="H24" s="9">
        <v>53</v>
      </c>
      <c r="I24" s="9">
        <v>132</v>
      </c>
      <c r="J24" s="9">
        <v>52</v>
      </c>
      <c r="K24" s="9">
        <v>0</v>
      </c>
      <c r="L24" s="9">
        <v>24</v>
      </c>
      <c r="M24" s="9">
        <v>12</v>
      </c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12" customFormat="1" ht="13.5" customHeight="1">
      <c r="A25" s="12" t="s">
        <v>8</v>
      </c>
      <c r="B25" s="7">
        <f t="shared" si="3"/>
        <v>355</v>
      </c>
      <c r="C25" s="9">
        <v>75</v>
      </c>
      <c r="D25" s="9">
        <v>27</v>
      </c>
      <c r="E25" s="9">
        <v>19</v>
      </c>
      <c r="F25" s="9">
        <v>11</v>
      </c>
      <c r="G25" s="9">
        <v>25</v>
      </c>
      <c r="H25" s="9">
        <v>28</v>
      </c>
      <c r="I25" s="9">
        <v>113</v>
      </c>
      <c r="J25" s="9">
        <v>46</v>
      </c>
      <c r="K25" s="9">
        <v>0</v>
      </c>
      <c r="L25" s="9">
        <v>11</v>
      </c>
      <c r="M25" s="9">
        <v>0</v>
      </c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14" s="12" customFormat="1" ht="13.5" customHeight="1">
      <c r="A26" s="12" t="s">
        <v>9</v>
      </c>
      <c r="B26" s="7">
        <f t="shared" si="3"/>
        <v>168</v>
      </c>
      <c r="C26" s="9">
        <v>35</v>
      </c>
      <c r="D26" s="9">
        <v>12</v>
      </c>
      <c r="E26" s="9">
        <v>8</v>
      </c>
      <c r="F26" s="9">
        <v>6</v>
      </c>
      <c r="G26" s="9">
        <v>12</v>
      </c>
      <c r="H26" s="9">
        <v>16</v>
      </c>
      <c r="I26" s="9">
        <v>46</v>
      </c>
      <c r="J26" s="9">
        <v>23</v>
      </c>
      <c r="K26" s="9">
        <v>0</v>
      </c>
      <c r="L26" s="9">
        <v>6</v>
      </c>
      <c r="M26" s="9">
        <v>4</v>
      </c>
      <c r="N26" s="10"/>
    </row>
    <row r="27" spans="1:14" s="12" customFormat="1" ht="13.5" customHeight="1">
      <c r="A27" s="12" t="s">
        <v>10</v>
      </c>
      <c r="B27" s="7">
        <f t="shared" si="3"/>
        <v>628</v>
      </c>
      <c r="C27" s="9">
        <v>104</v>
      </c>
      <c r="D27" s="9">
        <v>46</v>
      </c>
      <c r="E27" s="9">
        <v>39</v>
      </c>
      <c r="F27" s="9">
        <v>23</v>
      </c>
      <c r="G27" s="9">
        <v>48</v>
      </c>
      <c r="H27" s="9">
        <v>63</v>
      </c>
      <c r="I27" s="9">
        <v>194</v>
      </c>
      <c r="J27" s="9">
        <v>77</v>
      </c>
      <c r="K27" s="9">
        <v>0</v>
      </c>
      <c r="L27" s="9">
        <v>28</v>
      </c>
      <c r="M27" s="9">
        <v>6</v>
      </c>
      <c r="N27" s="10"/>
    </row>
    <row r="28" spans="1:14" s="12" customFormat="1" ht="13.5" customHeight="1">
      <c r="A28" s="12" t="s">
        <v>11</v>
      </c>
      <c r="B28" s="7">
        <f t="shared" si="3"/>
        <v>195</v>
      </c>
      <c r="C28" s="9">
        <v>26</v>
      </c>
      <c r="D28" s="9">
        <v>15</v>
      </c>
      <c r="E28" s="9">
        <v>10</v>
      </c>
      <c r="F28" s="9">
        <v>10</v>
      </c>
      <c r="G28" s="9">
        <v>19</v>
      </c>
      <c r="H28" s="9">
        <v>20</v>
      </c>
      <c r="I28" s="9">
        <v>64</v>
      </c>
      <c r="J28" s="9">
        <v>22</v>
      </c>
      <c r="K28" s="9">
        <v>0</v>
      </c>
      <c r="L28" s="9">
        <v>9</v>
      </c>
      <c r="M28" s="9">
        <v>0</v>
      </c>
      <c r="N28" s="10"/>
    </row>
    <row r="29" spans="1:14" s="12" customFormat="1" ht="13.5" customHeight="1">
      <c r="A29" s="12" t="s">
        <v>12</v>
      </c>
      <c r="B29" s="7">
        <f t="shared" si="3"/>
        <v>440</v>
      </c>
      <c r="C29" s="9">
        <v>128</v>
      </c>
      <c r="D29" s="9">
        <v>24</v>
      </c>
      <c r="E29" s="9">
        <v>20</v>
      </c>
      <c r="F29" s="9">
        <v>20</v>
      </c>
      <c r="G29" s="9">
        <v>34</v>
      </c>
      <c r="H29" s="9">
        <v>30</v>
      </c>
      <c r="I29" s="9">
        <v>108</v>
      </c>
      <c r="J29" s="9">
        <v>57</v>
      </c>
      <c r="K29" s="9">
        <v>0</v>
      </c>
      <c r="L29" s="9">
        <v>19</v>
      </c>
      <c r="M29" s="9">
        <v>0</v>
      </c>
      <c r="N29" s="10"/>
    </row>
    <row r="30" spans="1:14" s="12" customFormat="1" ht="13.5" customHeight="1">
      <c r="A30" s="12" t="s">
        <v>13</v>
      </c>
      <c r="B30" s="7">
        <f t="shared" si="3"/>
        <v>514</v>
      </c>
      <c r="C30" s="9">
        <v>102</v>
      </c>
      <c r="D30" s="9">
        <v>30</v>
      </c>
      <c r="E30" s="9">
        <v>20</v>
      </c>
      <c r="F30" s="9">
        <v>13</v>
      </c>
      <c r="G30" s="9">
        <v>41</v>
      </c>
      <c r="H30" s="9">
        <v>49</v>
      </c>
      <c r="I30" s="9">
        <v>148</v>
      </c>
      <c r="J30" s="9">
        <v>73</v>
      </c>
      <c r="K30" s="9">
        <v>4</v>
      </c>
      <c r="L30" s="9">
        <v>21</v>
      </c>
      <c r="M30" s="9">
        <v>13</v>
      </c>
      <c r="N30" s="10"/>
    </row>
    <row r="31" spans="1:14" s="12" customFormat="1" ht="13.5" customHeight="1">
      <c r="A31" s="12" t="s">
        <v>14</v>
      </c>
      <c r="B31" s="7">
        <f t="shared" si="3"/>
        <v>421</v>
      </c>
      <c r="C31" s="9">
        <v>100</v>
      </c>
      <c r="D31" s="9">
        <v>23</v>
      </c>
      <c r="E31" s="9">
        <v>25</v>
      </c>
      <c r="F31" s="9">
        <v>13</v>
      </c>
      <c r="G31" s="9">
        <v>27</v>
      </c>
      <c r="H31" s="9">
        <v>46</v>
      </c>
      <c r="I31" s="9">
        <v>111</v>
      </c>
      <c r="J31" s="9">
        <v>43</v>
      </c>
      <c r="K31" s="9">
        <v>0</v>
      </c>
      <c r="L31" s="9">
        <v>27</v>
      </c>
      <c r="M31" s="9">
        <v>6</v>
      </c>
      <c r="N31" s="10"/>
    </row>
    <row r="32" spans="1:14" s="12" customFormat="1" ht="13.5" customHeight="1">
      <c r="A32" s="12" t="s">
        <v>15</v>
      </c>
      <c r="B32" s="7">
        <f t="shared" si="3"/>
        <v>751</v>
      </c>
      <c r="C32" s="9">
        <v>141</v>
      </c>
      <c r="D32" s="9">
        <v>44</v>
      </c>
      <c r="E32" s="9">
        <v>35</v>
      </c>
      <c r="F32" s="9">
        <v>31</v>
      </c>
      <c r="G32" s="9">
        <v>47</v>
      </c>
      <c r="H32" s="9">
        <v>70</v>
      </c>
      <c r="I32" s="9">
        <v>216</v>
      </c>
      <c r="J32" s="9">
        <v>87</v>
      </c>
      <c r="K32" s="9">
        <v>28</v>
      </c>
      <c r="L32" s="9">
        <v>44</v>
      </c>
      <c r="M32" s="9">
        <v>8</v>
      </c>
      <c r="N32" s="10"/>
    </row>
    <row r="33" spans="1:14" s="12" customFormat="1" ht="13.5" customHeight="1">
      <c r="A33" s="12" t="s">
        <v>16</v>
      </c>
      <c r="B33" s="7">
        <f t="shared" si="3"/>
        <v>594</v>
      </c>
      <c r="C33" s="9">
        <v>139</v>
      </c>
      <c r="D33" s="9">
        <v>37</v>
      </c>
      <c r="E33" s="9">
        <v>33</v>
      </c>
      <c r="F33" s="9">
        <v>26</v>
      </c>
      <c r="G33" s="9">
        <v>35</v>
      </c>
      <c r="H33" s="9">
        <v>45</v>
      </c>
      <c r="I33" s="9">
        <v>161</v>
      </c>
      <c r="J33" s="9">
        <v>83</v>
      </c>
      <c r="K33" s="9">
        <v>0</v>
      </c>
      <c r="L33" s="9">
        <v>31</v>
      </c>
      <c r="M33" s="9">
        <v>4</v>
      </c>
      <c r="N33" s="10"/>
    </row>
    <row r="34" spans="1:14" s="12" customFormat="1" ht="13.5" customHeight="1">
      <c r="A34" s="12" t="s">
        <v>17</v>
      </c>
      <c r="B34" s="7">
        <f t="shared" si="3"/>
        <v>344</v>
      </c>
      <c r="C34" s="9">
        <v>59</v>
      </c>
      <c r="D34" s="9">
        <v>26</v>
      </c>
      <c r="E34" s="9">
        <v>16</v>
      </c>
      <c r="F34" s="9">
        <v>13</v>
      </c>
      <c r="G34" s="9">
        <v>21</v>
      </c>
      <c r="H34" s="9">
        <v>29</v>
      </c>
      <c r="I34" s="9">
        <v>108</v>
      </c>
      <c r="J34" s="9">
        <v>50</v>
      </c>
      <c r="K34" s="9">
        <v>0</v>
      </c>
      <c r="L34" s="9">
        <v>18</v>
      </c>
      <c r="M34" s="9">
        <v>4</v>
      </c>
      <c r="N34" s="10"/>
    </row>
    <row r="35" spans="1:14" s="12" customFormat="1" ht="13.5" customHeight="1">
      <c r="A35" s="12" t="s">
        <v>18</v>
      </c>
      <c r="B35" s="7">
        <f t="shared" si="3"/>
        <v>862</v>
      </c>
      <c r="C35" s="9">
        <v>126</v>
      </c>
      <c r="D35" s="9">
        <v>40</v>
      </c>
      <c r="E35" s="9">
        <v>36</v>
      </c>
      <c r="F35" s="9">
        <v>27</v>
      </c>
      <c r="G35" s="9">
        <v>55</v>
      </c>
      <c r="H35" s="9">
        <v>75</v>
      </c>
      <c r="I35" s="9">
        <v>207</v>
      </c>
      <c r="J35" s="9">
        <v>73</v>
      </c>
      <c r="K35" s="9">
        <v>178</v>
      </c>
      <c r="L35" s="9">
        <v>35</v>
      </c>
      <c r="M35" s="9">
        <v>10</v>
      </c>
      <c r="N35" s="10"/>
    </row>
    <row r="36" spans="1:14" s="12" customFormat="1" ht="13.5" customHeight="1">
      <c r="A36" s="12" t="s">
        <v>19</v>
      </c>
      <c r="B36" s="7">
        <f t="shared" si="3"/>
        <v>904</v>
      </c>
      <c r="C36" s="9">
        <v>273</v>
      </c>
      <c r="D36" s="9">
        <v>36</v>
      </c>
      <c r="E36" s="9">
        <v>37</v>
      </c>
      <c r="F36" s="9">
        <v>45</v>
      </c>
      <c r="G36" s="9">
        <v>63</v>
      </c>
      <c r="H36" s="9">
        <v>75</v>
      </c>
      <c r="I36" s="9">
        <v>222</v>
      </c>
      <c r="J36" s="9">
        <v>102</v>
      </c>
      <c r="K36" s="9">
        <v>0</v>
      </c>
      <c r="L36" s="9">
        <v>51</v>
      </c>
      <c r="M36" s="9">
        <v>0</v>
      </c>
      <c r="N36" s="10"/>
    </row>
    <row r="37" spans="1:14" s="12" customFormat="1" ht="13.5" customHeight="1">
      <c r="A37" s="12" t="s">
        <v>20</v>
      </c>
      <c r="B37" s="7">
        <f t="shared" si="3"/>
        <v>790</v>
      </c>
      <c r="C37" s="9">
        <v>172</v>
      </c>
      <c r="D37" s="9">
        <v>51</v>
      </c>
      <c r="E37" s="9">
        <v>37</v>
      </c>
      <c r="F37" s="9">
        <v>33</v>
      </c>
      <c r="G37" s="9">
        <v>40</v>
      </c>
      <c r="H37" s="9">
        <v>72</v>
      </c>
      <c r="I37" s="9">
        <v>235</v>
      </c>
      <c r="J37" s="9">
        <v>104</v>
      </c>
      <c r="K37" s="9">
        <v>0</v>
      </c>
      <c r="L37" s="9">
        <v>36</v>
      </c>
      <c r="M37" s="9">
        <v>10</v>
      </c>
      <c r="N37" s="10"/>
    </row>
    <row r="38" spans="1:14" s="12" customFormat="1" ht="13.5" customHeight="1">
      <c r="A38" s="12" t="s">
        <v>21</v>
      </c>
      <c r="B38" s="7">
        <f t="shared" si="3"/>
        <v>540</v>
      </c>
      <c r="C38" s="9">
        <v>75</v>
      </c>
      <c r="D38" s="9">
        <v>37</v>
      </c>
      <c r="E38" s="9">
        <v>41</v>
      </c>
      <c r="F38" s="9">
        <v>22</v>
      </c>
      <c r="G38" s="9">
        <v>43</v>
      </c>
      <c r="H38" s="9">
        <v>59</v>
      </c>
      <c r="I38" s="9">
        <v>163</v>
      </c>
      <c r="J38" s="9">
        <v>67</v>
      </c>
      <c r="K38" s="9">
        <v>0</v>
      </c>
      <c r="L38" s="9">
        <v>30</v>
      </c>
      <c r="M38" s="9">
        <v>3</v>
      </c>
      <c r="N38" s="10"/>
    </row>
    <row r="39" spans="1:14" s="12" customFormat="1" ht="13.5" customHeight="1">
      <c r="A39" s="12" t="s">
        <v>22</v>
      </c>
      <c r="B39" s="7">
        <f t="shared" si="3"/>
        <v>257</v>
      </c>
      <c r="C39" s="9">
        <v>59</v>
      </c>
      <c r="D39" s="9">
        <v>12</v>
      </c>
      <c r="E39" s="9">
        <v>10</v>
      </c>
      <c r="F39" s="9">
        <v>14</v>
      </c>
      <c r="G39" s="9">
        <v>15</v>
      </c>
      <c r="H39" s="9">
        <v>28</v>
      </c>
      <c r="I39" s="9">
        <v>76</v>
      </c>
      <c r="J39" s="9">
        <v>26</v>
      </c>
      <c r="K39" s="9">
        <v>0</v>
      </c>
      <c r="L39" s="9">
        <v>13</v>
      </c>
      <c r="M39" s="9">
        <v>4</v>
      </c>
      <c r="N39" s="10"/>
    </row>
    <row r="40" spans="1:14" s="12" customFormat="1" ht="13.5" customHeight="1">
      <c r="A40" s="12" t="s">
        <v>23</v>
      </c>
      <c r="B40" s="7">
        <f t="shared" si="3"/>
        <v>616</v>
      </c>
      <c r="C40" s="9">
        <v>97</v>
      </c>
      <c r="D40" s="9">
        <v>22</v>
      </c>
      <c r="E40" s="9">
        <v>31</v>
      </c>
      <c r="F40" s="9">
        <v>28</v>
      </c>
      <c r="G40" s="9">
        <v>40</v>
      </c>
      <c r="H40" s="9">
        <v>44</v>
      </c>
      <c r="I40" s="9">
        <v>165</v>
      </c>
      <c r="J40" s="9">
        <v>55</v>
      </c>
      <c r="K40" s="9">
        <v>102</v>
      </c>
      <c r="L40" s="9">
        <v>22</v>
      </c>
      <c r="M40" s="9">
        <v>10</v>
      </c>
      <c r="N40" s="10"/>
    </row>
    <row r="41" spans="1:14" s="12" customFormat="1" ht="13.5" customHeight="1">
      <c r="A41" s="12" t="s">
        <v>24</v>
      </c>
      <c r="B41" s="7">
        <f t="shared" si="3"/>
        <v>545</v>
      </c>
      <c r="C41" s="9">
        <v>101</v>
      </c>
      <c r="D41" s="9">
        <v>28</v>
      </c>
      <c r="E41" s="9">
        <v>15</v>
      </c>
      <c r="F41" s="9">
        <v>18</v>
      </c>
      <c r="G41" s="9">
        <v>34</v>
      </c>
      <c r="H41" s="9">
        <v>36</v>
      </c>
      <c r="I41" s="9">
        <v>213</v>
      </c>
      <c r="J41" s="9">
        <v>76</v>
      </c>
      <c r="K41" s="9">
        <v>0</v>
      </c>
      <c r="L41" s="9">
        <v>20</v>
      </c>
      <c r="M41" s="9">
        <v>4</v>
      </c>
      <c r="N41" s="10"/>
    </row>
    <row r="42" spans="1:14" s="12" customFormat="1" ht="13.5" customHeight="1">
      <c r="A42" s="12" t="s">
        <v>25</v>
      </c>
      <c r="B42" s="7">
        <f t="shared" si="3"/>
        <v>612</v>
      </c>
      <c r="C42" s="9">
        <v>106</v>
      </c>
      <c r="D42" s="9">
        <v>30</v>
      </c>
      <c r="E42" s="9">
        <v>24</v>
      </c>
      <c r="F42" s="9">
        <v>26</v>
      </c>
      <c r="G42" s="9">
        <v>45</v>
      </c>
      <c r="H42" s="9">
        <v>53</v>
      </c>
      <c r="I42" s="9">
        <v>188</v>
      </c>
      <c r="J42" s="9">
        <v>69</v>
      </c>
      <c r="K42" s="9">
        <v>35</v>
      </c>
      <c r="L42" s="9">
        <v>31</v>
      </c>
      <c r="M42" s="9">
        <v>5</v>
      </c>
      <c r="N42" s="10"/>
    </row>
    <row r="43" spans="1:14" s="12" customFormat="1" ht="13.5" customHeight="1">
      <c r="A43" s="12" t="s">
        <v>26</v>
      </c>
      <c r="B43" s="7">
        <f t="shared" si="3"/>
        <v>246</v>
      </c>
      <c r="C43" s="9">
        <v>50</v>
      </c>
      <c r="D43" s="9">
        <v>17</v>
      </c>
      <c r="E43" s="9">
        <v>17</v>
      </c>
      <c r="F43" s="9">
        <v>11</v>
      </c>
      <c r="G43" s="9">
        <v>20</v>
      </c>
      <c r="H43" s="9">
        <v>17</v>
      </c>
      <c r="I43" s="9">
        <v>74</v>
      </c>
      <c r="J43" s="9">
        <v>24</v>
      </c>
      <c r="K43" s="9">
        <v>0</v>
      </c>
      <c r="L43" s="9">
        <v>14</v>
      </c>
      <c r="M43" s="9">
        <v>2</v>
      </c>
      <c r="N43" s="10"/>
    </row>
    <row r="44" spans="1:14" s="12" customFormat="1" ht="13.5" customHeight="1">
      <c r="A44" s="12" t="s">
        <v>27</v>
      </c>
      <c r="B44" s="7">
        <f t="shared" si="3"/>
        <v>227</v>
      </c>
      <c r="C44" s="9">
        <v>39</v>
      </c>
      <c r="D44" s="9">
        <v>18</v>
      </c>
      <c r="E44" s="9">
        <v>14</v>
      </c>
      <c r="F44" s="9">
        <v>11</v>
      </c>
      <c r="G44" s="9">
        <v>17</v>
      </c>
      <c r="H44" s="9">
        <v>20</v>
      </c>
      <c r="I44" s="9">
        <v>76</v>
      </c>
      <c r="J44" s="9">
        <v>29</v>
      </c>
      <c r="K44" s="9">
        <v>0</v>
      </c>
      <c r="L44" s="9">
        <v>0</v>
      </c>
      <c r="M44" s="9">
        <v>3</v>
      </c>
      <c r="N44" s="10"/>
    </row>
    <row r="45" spans="1:14" s="12" customFormat="1" ht="13.5" customHeight="1">
      <c r="A45" s="12" t="s">
        <v>28</v>
      </c>
      <c r="B45" s="7">
        <f t="shared" si="3"/>
        <v>436</v>
      </c>
      <c r="C45" s="9">
        <v>78</v>
      </c>
      <c r="D45" s="9">
        <v>31</v>
      </c>
      <c r="E45" s="9">
        <v>24</v>
      </c>
      <c r="F45" s="9">
        <v>15</v>
      </c>
      <c r="G45" s="9">
        <v>25</v>
      </c>
      <c r="H45" s="9">
        <v>42</v>
      </c>
      <c r="I45" s="9">
        <v>141</v>
      </c>
      <c r="J45" s="9">
        <v>61</v>
      </c>
      <c r="K45" s="9">
        <v>3</v>
      </c>
      <c r="L45" s="9">
        <v>13</v>
      </c>
      <c r="M45" s="9">
        <v>3</v>
      </c>
      <c r="N45" s="10"/>
    </row>
    <row r="46" spans="1:14" s="12" customFormat="1" ht="13.5" customHeight="1">
      <c r="A46" s="12" t="s">
        <v>29</v>
      </c>
      <c r="B46" s="7">
        <f t="shared" si="3"/>
        <v>636</v>
      </c>
      <c r="C46" s="9">
        <v>149</v>
      </c>
      <c r="D46" s="9">
        <v>35</v>
      </c>
      <c r="E46" s="9">
        <v>27</v>
      </c>
      <c r="F46" s="9">
        <v>24</v>
      </c>
      <c r="G46" s="9">
        <v>40</v>
      </c>
      <c r="H46" s="9">
        <v>49</v>
      </c>
      <c r="I46" s="9">
        <v>176</v>
      </c>
      <c r="J46" s="9">
        <v>63</v>
      </c>
      <c r="K46" s="9">
        <v>34</v>
      </c>
      <c r="L46" s="9">
        <v>36</v>
      </c>
      <c r="M46" s="9">
        <v>3</v>
      </c>
      <c r="N46" s="10"/>
    </row>
    <row r="47" spans="1:14" s="12" customFormat="1" ht="13.5" customHeight="1">
      <c r="A47" s="12" t="s">
        <v>30</v>
      </c>
      <c r="B47" s="7">
        <f t="shared" si="3"/>
        <v>510</v>
      </c>
      <c r="C47" s="9">
        <v>87</v>
      </c>
      <c r="D47" s="9">
        <v>32</v>
      </c>
      <c r="E47" s="9">
        <v>27</v>
      </c>
      <c r="F47" s="9">
        <v>20</v>
      </c>
      <c r="G47" s="9">
        <v>37</v>
      </c>
      <c r="H47" s="9">
        <v>46</v>
      </c>
      <c r="I47" s="9">
        <v>157</v>
      </c>
      <c r="J47" s="9">
        <v>79</v>
      </c>
      <c r="K47" s="9">
        <v>0</v>
      </c>
      <c r="L47" s="9">
        <v>22</v>
      </c>
      <c r="M47" s="9">
        <v>3</v>
      </c>
      <c r="N47" s="10"/>
    </row>
    <row r="48" spans="1:14" s="12" customFormat="1" ht="13.5" customHeight="1">
      <c r="A48" s="12" t="s">
        <v>31</v>
      </c>
      <c r="B48" s="7">
        <f t="shared" si="3"/>
        <v>251</v>
      </c>
      <c r="C48" s="9">
        <v>67</v>
      </c>
      <c r="D48" s="9">
        <v>12</v>
      </c>
      <c r="E48" s="9">
        <v>14</v>
      </c>
      <c r="F48" s="9">
        <v>11</v>
      </c>
      <c r="G48" s="9">
        <v>15</v>
      </c>
      <c r="H48" s="9">
        <v>19</v>
      </c>
      <c r="I48" s="9">
        <v>79</v>
      </c>
      <c r="J48" s="9">
        <v>28</v>
      </c>
      <c r="K48" s="9">
        <v>0</v>
      </c>
      <c r="L48" s="9">
        <v>6</v>
      </c>
      <c r="M48" s="9">
        <v>0</v>
      </c>
      <c r="N48" s="10"/>
    </row>
    <row r="49" spans="1:14" s="12" customFormat="1" ht="13.5" customHeight="1">
      <c r="A49" s="12" t="s">
        <v>32</v>
      </c>
      <c r="B49" s="7">
        <f t="shared" si="3"/>
        <v>744</v>
      </c>
      <c r="C49" s="9">
        <v>141</v>
      </c>
      <c r="D49" s="9">
        <v>46</v>
      </c>
      <c r="E49" s="9">
        <v>41</v>
      </c>
      <c r="F49" s="9">
        <v>22</v>
      </c>
      <c r="G49" s="9">
        <v>46</v>
      </c>
      <c r="H49" s="9">
        <v>75</v>
      </c>
      <c r="I49" s="9">
        <v>228</v>
      </c>
      <c r="J49" s="9">
        <v>89</v>
      </c>
      <c r="K49" s="9">
        <v>0</v>
      </c>
      <c r="L49" s="9">
        <v>51</v>
      </c>
      <c r="M49" s="9">
        <v>5</v>
      </c>
      <c r="N49" s="10"/>
    </row>
    <row r="50" spans="1:14" s="12" customFormat="1" ht="13.5" customHeight="1">
      <c r="A50" s="12" t="s">
        <v>33</v>
      </c>
      <c r="B50" s="7">
        <f t="shared" si="3"/>
        <v>178</v>
      </c>
      <c r="C50" s="9">
        <v>33</v>
      </c>
      <c r="D50" s="9">
        <v>8</v>
      </c>
      <c r="E50" s="9">
        <v>7</v>
      </c>
      <c r="F50" s="9">
        <v>8</v>
      </c>
      <c r="G50" s="9">
        <v>11</v>
      </c>
      <c r="H50" s="9">
        <v>20</v>
      </c>
      <c r="I50" s="9">
        <v>56</v>
      </c>
      <c r="J50" s="9">
        <v>21</v>
      </c>
      <c r="K50" s="9">
        <v>0</v>
      </c>
      <c r="L50" s="9">
        <v>12</v>
      </c>
      <c r="M50" s="9">
        <v>2</v>
      </c>
      <c r="N50" s="10"/>
    </row>
    <row r="51" spans="1:14" s="12" customFormat="1" ht="13.5" customHeight="1">
      <c r="A51" s="12" t="s">
        <v>34</v>
      </c>
      <c r="B51" s="7">
        <f t="shared" si="3"/>
        <v>993</v>
      </c>
      <c r="C51" s="9">
        <v>236</v>
      </c>
      <c r="D51" s="9">
        <v>54</v>
      </c>
      <c r="E51" s="9">
        <v>48</v>
      </c>
      <c r="F51" s="9">
        <v>52</v>
      </c>
      <c r="G51" s="9">
        <v>55</v>
      </c>
      <c r="H51" s="9">
        <v>85</v>
      </c>
      <c r="I51" s="9">
        <v>295</v>
      </c>
      <c r="J51" s="9">
        <v>107</v>
      </c>
      <c r="K51" s="9">
        <v>17</v>
      </c>
      <c r="L51" s="9">
        <v>34</v>
      </c>
      <c r="M51" s="9">
        <v>10</v>
      </c>
      <c r="N51" s="10"/>
    </row>
    <row r="52" spans="1:14" s="12" customFormat="1" ht="13.5" customHeight="1">
      <c r="A52" s="12" t="s">
        <v>35</v>
      </c>
      <c r="B52" s="7">
        <f t="shared" si="3"/>
        <v>392</v>
      </c>
      <c r="C52" s="9">
        <v>86</v>
      </c>
      <c r="D52" s="9">
        <v>15</v>
      </c>
      <c r="E52" s="9">
        <v>16</v>
      </c>
      <c r="F52" s="9">
        <v>18</v>
      </c>
      <c r="G52" s="9">
        <v>24</v>
      </c>
      <c r="H52" s="9">
        <v>40</v>
      </c>
      <c r="I52" s="9">
        <v>123</v>
      </c>
      <c r="J52" s="9">
        <v>45</v>
      </c>
      <c r="K52" s="9">
        <v>6</v>
      </c>
      <c r="L52" s="9">
        <v>19</v>
      </c>
      <c r="M52" s="9">
        <v>0</v>
      </c>
      <c r="N52" s="10"/>
    </row>
    <row r="53" spans="1:14" s="12" customFormat="1" ht="13.5" customHeight="1">
      <c r="A53" s="12" t="s">
        <v>36</v>
      </c>
      <c r="B53" s="7">
        <f t="shared" si="3"/>
        <v>289</v>
      </c>
      <c r="C53" s="9">
        <v>64</v>
      </c>
      <c r="D53" s="9">
        <v>16</v>
      </c>
      <c r="E53" s="9">
        <v>12</v>
      </c>
      <c r="F53" s="9">
        <v>14</v>
      </c>
      <c r="G53" s="9">
        <v>17</v>
      </c>
      <c r="H53" s="9">
        <v>22</v>
      </c>
      <c r="I53" s="9">
        <v>93</v>
      </c>
      <c r="J53" s="9">
        <v>28</v>
      </c>
      <c r="K53" s="9">
        <v>3</v>
      </c>
      <c r="L53" s="9">
        <v>16</v>
      </c>
      <c r="M53" s="9">
        <v>4</v>
      </c>
      <c r="N53" s="10"/>
    </row>
    <row r="54" spans="2:14" s="12" customFormat="1" ht="6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3" s="12" customFormat="1" ht="13.5" customHeight="1">
      <c r="A55" s="20" t="s">
        <v>54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="12" customFormat="1" ht="13.5" customHeight="1">
      <c r="B56" s="19"/>
    </row>
  </sheetData>
  <sheetProtection/>
  <mergeCells count="14">
    <mergeCell ref="G11:G12"/>
    <mergeCell ref="H11:H12"/>
    <mergeCell ref="I11:I12"/>
    <mergeCell ref="J11:J12"/>
    <mergeCell ref="B10:M10"/>
    <mergeCell ref="K11:M11"/>
    <mergeCell ref="A8:M8"/>
    <mergeCell ref="A6:M6"/>
    <mergeCell ref="C11:C12"/>
    <mergeCell ref="D11:D12"/>
    <mergeCell ref="B11:B12"/>
    <mergeCell ref="A10:A12"/>
    <mergeCell ref="E11:E12"/>
    <mergeCell ref="F11:F12"/>
  </mergeCells>
  <printOptions/>
  <pageMargins left="0.984251968503937" right="0" top="0" bottom="0.5905511811023623" header="0" footer="0"/>
  <pageSetup firstPageNumber="365" useFirstPageNumber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2014-06-30T22:24:08Z</cp:lastPrinted>
  <dcterms:created xsi:type="dcterms:W3CDTF">2004-01-22T16:26:48Z</dcterms:created>
  <dcterms:modified xsi:type="dcterms:W3CDTF">2014-07-11T22:49:38Z</dcterms:modified>
  <cp:category/>
  <cp:version/>
  <cp:contentType/>
  <cp:contentStatus/>
</cp:coreProperties>
</file>