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CUAD2404" sheetId="1" r:id="rId1"/>
  </sheets>
  <definedNames>
    <definedName name="_xlnm.Print_Area" localSheetId="0">'CUAD2404'!$A$1:$G$782</definedName>
    <definedName name="_xlnm.Print_Titles" localSheetId="0">'CUAD2404'!$1:$9</definedName>
  </definedNames>
  <calcPr fullCalcOnLoad="1"/>
</workbook>
</file>

<file path=xl/sharedStrings.xml><?xml version="1.0" encoding="utf-8"?>
<sst xmlns="http://schemas.openxmlformats.org/spreadsheetml/2006/main" count="1605" uniqueCount="211">
  <si>
    <t>FACOEMULSIFICACION Y ASPIRACION DE CATARATA</t>
  </si>
  <si>
    <t>PROSTATECTOMIA TRANSURETRAL (ULTRASONIDO) GUIADO POR LASER INDUCIDO (TULIP)</t>
  </si>
  <si>
    <t>OTRA CESAREA DE TIPO NO ESPECIFICADO</t>
  </si>
  <si>
    <t>OTRA EXTRACCION DE CATARATA</t>
  </si>
  <si>
    <t>79.00</t>
  </si>
  <si>
    <t>REDUCCION CERRADA DE FRACTURA SIN FIJACION INTERNA. SITIO NO ESPECIFICADO</t>
  </si>
  <si>
    <t>03.09</t>
  </si>
  <si>
    <t>OTRA EXPLORACION Y  DESCOMPRESION DEL CONDUCTO ESPINAL</t>
  </si>
  <si>
    <t>LEGRADO POR ASPIRACION DEL UTERO PARA TERMINACION DE EMBARAZO</t>
  </si>
  <si>
    <t>79.20</t>
  </si>
  <si>
    <t>TOTAL</t>
  </si>
  <si>
    <t>24. 4 PRIMERA INTERVENCION QUIRURGICA REALIZADA POR DELEGACION</t>
  </si>
  <si>
    <t>CLAVE</t>
  </si>
  <si>
    <t>ORDEN</t>
  </si>
  <si>
    <t>PROCEDIMIENTO QUIRURGICO</t>
  </si>
  <si>
    <t>HOMBRES</t>
  </si>
  <si>
    <t>MUJERES</t>
  </si>
  <si>
    <t>%</t>
  </si>
  <si>
    <t>APENDICECTOMIA INCIDENTAL LAPAROSCOPICA</t>
  </si>
  <si>
    <t>REPARACION DE HERNIA INGUINAL CON INJERTO O PROTESIS NO ESPECIFICADO DE OTRA MANERA</t>
  </si>
  <si>
    <t>REDUCCION ABIERTA DE FRACTURA SIN FIJACION INTERNA. SITIO NO ESPECIFICADO</t>
  </si>
  <si>
    <t>ARTERIOVENOSTOMIA PARA DIALISIS RENAL</t>
  </si>
  <si>
    <t>T O T A L   N A C I O N A L</t>
  </si>
  <si>
    <t>AGUASCALIENTES</t>
  </si>
  <si>
    <t>1</t>
  </si>
  <si>
    <t>2</t>
  </si>
  <si>
    <t>OTRA DILATACION Y LEGRADO</t>
  </si>
  <si>
    <t>3</t>
  </si>
  <si>
    <t>COLECISTECTOMIA</t>
  </si>
  <si>
    <t>4</t>
  </si>
  <si>
    <t>OTRA APENDICECTOMIA</t>
  </si>
  <si>
    <t>5</t>
  </si>
  <si>
    <t>74.0X</t>
  </si>
  <si>
    <t>CESAREA CLASICA</t>
  </si>
  <si>
    <t>6</t>
  </si>
  <si>
    <t>68.4X</t>
  </si>
  <si>
    <t>HISTERECTOMIA ABDOMINAL TOTAL</t>
  </si>
  <si>
    <t>7</t>
  </si>
  <si>
    <t>COLECISTECTOMIA LAPAROSCOPICA</t>
  </si>
  <si>
    <t>8</t>
  </si>
  <si>
    <t>53.00</t>
  </si>
  <si>
    <t>REPARACION UNILATERAL DE HERNIA INGUINAL, NO ESPECIFICADA DE OTRA MANERA</t>
  </si>
  <si>
    <t>9</t>
  </si>
  <si>
    <t>LAPAROTOMIA EXPLORADORA</t>
  </si>
  <si>
    <t>10</t>
  </si>
  <si>
    <t>11</t>
  </si>
  <si>
    <t>13.70</t>
  </si>
  <si>
    <t>INSERCION DE PSEUDOCRISTALINO, NO ESPECIFICADA DE OTRA MANERA</t>
  </si>
  <si>
    <t>12</t>
  </si>
  <si>
    <t>LIGADURA Y EXTIRPACION DE VENAS VARICOSAS. VENAS DE MIEMBROS INFERIORES</t>
  </si>
  <si>
    <t>13</t>
  </si>
  <si>
    <t>53.9X</t>
  </si>
  <si>
    <t>OTRA REPARACION DE HERNIA</t>
  </si>
  <si>
    <t>14</t>
  </si>
  <si>
    <t>SUSTITUCION PARCIAL DE CADERA</t>
  </si>
  <si>
    <t>15</t>
  </si>
  <si>
    <t>OTRA DESTRUCCION U OCLUSION BILATERAL DE LAS TROMPAS DE FALOPIO</t>
  </si>
  <si>
    <t>16</t>
  </si>
  <si>
    <t>17</t>
  </si>
  <si>
    <t>OTRA REPARACION DE RODILLA</t>
  </si>
  <si>
    <t>18</t>
  </si>
  <si>
    <t>CREACION DE FISTULA CUTANEOPERITONEAL</t>
  </si>
  <si>
    <t>19</t>
  </si>
  <si>
    <t>20</t>
  </si>
  <si>
    <t>OTRA HERNIORRAFIA UMBILICAL</t>
  </si>
  <si>
    <t>DEMAS</t>
  </si>
  <si>
    <t>BAJA CALIFORNIA</t>
  </si>
  <si>
    <t>74.1X</t>
  </si>
  <si>
    <t>CESAREA CLASICA BAJA</t>
  </si>
  <si>
    <t>LEGRADO POR ASPIRACION DESPUES DE PARTO O ABORTO</t>
  </si>
  <si>
    <t>86.3X</t>
  </si>
  <si>
    <t>OTRA EXTIRPACION LOCAL O DESTRUCCION DE LESION O TEJIDO DE PIEL Y TEJIDO SUBCUTANEO</t>
  </si>
  <si>
    <t>68.9X</t>
  </si>
  <si>
    <t>OTRAS HISTERECTOMIAS Y LAS NO ESPECIFICADAS</t>
  </si>
  <si>
    <t>OTRO LEGRADO POR ASPIRACION DEL UTERO</t>
  </si>
  <si>
    <t>OTRA PROSTATECTOMIA TRANSURETRAL</t>
  </si>
  <si>
    <t>DESBRIDAMIENTO EXCISIONAL DE HERIDA, INFECCION O QUEMADURA</t>
  </si>
  <si>
    <t>72.9X</t>
  </si>
  <si>
    <t>PARTO INSTRUMENTADO NO ESPECIFICADO</t>
  </si>
  <si>
    <t>OTRA EXCISION DE PTERIGION</t>
  </si>
  <si>
    <t>APENDICECTOMIA LAPAROSCOPICA</t>
  </si>
  <si>
    <t>BAJA CALIFORNIA SUR</t>
  </si>
  <si>
    <t>REDUCCION ABIERTA DE FRACTURA CON FIJACION INTERNA. TIBIA Y PERONE</t>
  </si>
  <si>
    <t>28.3X</t>
  </si>
  <si>
    <t>AMIGDALECTOMIA CON ADENOIDECTOMIA</t>
  </si>
  <si>
    <t>OTRA EXTRACCION INTRACAPSULAR DE CRISTALINO</t>
  </si>
  <si>
    <t>REDUCCION ABIERTA DE FRACTURA CON FIJACION INTERNA. FEMUR</t>
  </si>
  <si>
    <t>AMPUTACION DE DEDO DE PIE</t>
  </si>
  <si>
    <t>CAMPECHE</t>
  </si>
  <si>
    <t>EXCISION DE LESION DE OTRO TEJIDO BLANDO</t>
  </si>
  <si>
    <t>OTRA APENDICECTOMIA INCIDENTAL</t>
  </si>
  <si>
    <t>DESBRIDAMIENTO NO EXCISIONAL DE HERIDA, INFECCION O QUEMADURA</t>
  </si>
  <si>
    <t>COAHUILA</t>
  </si>
  <si>
    <t>73.6X</t>
  </si>
  <si>
    <t>EPISIOTOMIA</t>
  </si>
  <si>
    <t>DILATACION Y LEGRADO DESPUES DE PARTO O ABORTO</t>
  </si>
  <si>
    <t>OTRA SEPTOPLASTIA</t>
  </si>
  <si>
    <t>SUSPENSION Y FIJACION DE VAGINA</t>
  </si>
  <si>
    <t>AMPUTACION POR ENCIMA DE LA RODILLA</t>
  </si>
  <si>
    <t>COLIMA</t>
  </si>
  <si>
    <t>OTRA REPARACION DE VAGINA</t>
  </si>
  <si>
    <t>EXCISION DE DISCO INTERVERTEBRAL</t>
  </si>
  <si>
    <t>CHIAPAS</t>
  </si>
  <si>
    <t>OTRA OPERACION SOBRE PIEL Y TEJIDO CELULAR SUBCUTANEO</t>
  </si>
  <si>
    <t>SUSTITUCION TOTAL DE RODILLA</t>
  </si>
  <si>
    <t>28.2X</t>
  </si>
  <si>
    <t>AMIGDALECTOMIA SIN ADENOIDECTOMIA</t>
  </si>
  <si>
    <t>CHIHUAHUA</t>
  </si>
  <si>
    <t>SUSTITUCION TOTAL DE CADERA</t>
  </si>
  <si>
    <t>REPARACION DE OTRA HERNIA DE LA PARED ABDOMINAL ANTERIOR</t>
  </si>
  <si>
    <t>64.0X</t>
  </si>
  <si>
    <t>CIRCUNCISION</t>
  </si>
  <si>
    <t>OTRA INCISION DE PIEL Y TEJIDO SUBCUTANEO</t>
  </si>
  <si>
    <t>EXTIRPACION DE HEMORROIDES</t>
  </si>
  <si>
    <t>DISTRITO FEDERAL</t>
  </si>
  <si>
    <t>DURANGO</t>
  </si>
  <si>
    <t>DILATACION Y LEGRADO PARA TERMINACION DEL EMBARAZO</t>
  </si>
  <si>
    <t>GUANAJUATO</t>
  </si>
  <si>
    <t>REPARACION DE HERNIA UMBILICAL CON PROTESIS</t>
  </si>
  <si>
    <t>REPARACION DE HERNIA INGUINAL DIRECTA</t>
  </si>
  <si>
    <t>GUERRERO</t>
  </si>
  <si>
    <t>EXTRACCION MEDIANTE VENTOSA CON EPISIOTOMIA</t>
  </si>
  <si>
    <t>HIDALGO</t>
  </si>
  <si>
    <t>REDUCCION CERRADA DE FRACTURA CON FIJACION INTERNA. CARPIANOS Y METACARPIANOS</t>
  </si>
  <si>
    <t>REPARACION BILATERAL DE HERNIA INGUINAL INDIRECTA</t>
  </si>
  <si>
    <t>OTRA OPERACION SOBRE PROSTATA</t>
  </si>
  <si>
    <t>JALISCO</t>
  </si>
  <si>
    <t>REVISION DE RINOPLASTIA (RINOPLASTIA SECUNDARIA)</t>
  </si>
  <si>
    <t>REPARACION DE HERNIA INCISIONAL (EVENTRACION)</t>
  </si>
  <si>
    <t>37.80</t>
  </si>
  <si>
    <t>INSERCION DE MARCAPASOS PERMANENTE, INICIAL O SUSTITUIDO, SIN ESPECIFICAR TIPO DE APARATO</t>
  </si>
  <si>
    <t>MEXICO</t>
  </si>
  <si>
    <t>OTROS PROCEDIMIENTOS PARA LA CREACION DE COMPETENCIA ESFINTERIANA ESOFAGICOGASTRICA</t>
  </si>
  <si>
    <t>MICHOACAN</t>
  </si>
  <si>
    <t>MORELOS</t>
  </si>
  <si>
    <t>OTRA LAPAROTOMIA</t>
  </si>
  <si>
    <t>NAYARIT</t>
  </si>
  <si>
    <t>OTRA VITRECTOMIA MECANICA</t>
  </si>
  <si>
    <t>NUEVO LEON</t>
  </si>
  <si>
    <t>80.50</t>
  </si>
  <si>
    <t>EXCISION O DESTRUCCION DE DISCO INTERVERTEBRAL, NO ESPECIFICADA</t>
  </si>
  <si>
    <t>FIJACION INTERNA DE HUESO SIN REDUCCION DE FRACTURA. FEMUR</t>
  </si>
  <si>
    <t>MASTECTOMIA SIMPLE AMPLIADA UNILATERAL</t>
  </si>
  <si>
    <t>OAXACA</t>
  </si>
  <si>
    <t>OTRA EXTRACCION EXTRACAPSULAR DE CRISTALINO</t>
  </si>
  <si>
    <t>60.4X</t>
  </si>
  <si>
    <t>ADENOMECTOMIA RETROPUBICA</t>
  </si>
  <si>
    <t>PUEBLA</t>
  </si>
  <si>
    <t>REDUCCION ABIERTA DE FRACTURA CON FIJACION INTERNA. OTROS HUESOS ESPECIFICOS</t>
  </si>
  <si>
    <t>81.40</t>
  </si>
  <si>
    <t>REPARACION DE CADERA, NO ESPECIFICADA BAJO OTRO CONCEPTO</t>
  </si>
  <si>
    <t>QUERETARO</t>
  </si>
  <si>
    <t>REDUCCION ABIERTA DE FRACTURA CON FIJACION INTERNA. RADIO Y CUBITO</t>
  </si>
  <si>
    <t>QUINTANA ROO</t>
  </si>
  <si>
    <t>74.4X</t>
  </si>
  <si>
    <t>CESAREA DE OTRO TIPO ESPECIFICADO</t>
  </si>
  <si>
    <t>OTRA LIGADURA Y SECCION BILATERAL DE LAS TROMPAS DE FALOPIO</t>
  </si>
  <si>
    <t>78.60</t>
  </si>
  <si>
    <t>EXTRACCION DE DISPOSITIVOS IMPLANTADOS EN EL HUESO. SITIO NO ESPECIFICADO</t>
  </si>
  <si>
    <t>SAN LUIS POTOSI</t>
  </si>
  <si>
    <t>OTRA EXCISION DE TEJIDO BLANDO</t>
  </si>
  <si>
    <t>SINALOA</t>
  </si>
  <si>
    <t>22.9X</t>
  </si>
  <si>
    <t>OTRAS OPERACIONES  SOBRES SENOS NASALES (PARANASALES)</t>
  </si>
  <si>
    <t>OTRA REPARACION SOBRE DIAFRAGMA</t>
  </si>
  <si>
    <t>REPARACION DE CISTOCELE</t>
  </si>
  <si>
    <t>SONORA</t>
  </si>
  <si>
    <t>TABASCO</t>
  </si>
  <si>
    <t>REDUCCION CERRADA DE FRACTURA SIN FIJACION INTERNA RADIO Y CUBITO</t>
  </si>
  <si>
    <t>TAMAULIPAS</t>
  </si>
  <si>
    <t>INSERCION DE PROTESIS DE CRISTALINO INTRAOCULAR EN EL MOMENTO DE LA EXTRACCION DE LA CATA-</t>
  </si>
  <si>
    <t>RATA, UNA SOLA ETAPA</t>
  </si>
  <si>
    <t>TLAXCALA</t>
  </si>
  <si>
    <t>VERACRUZ</t>
  </si>
  <si>
    <t>EXTIRPACION LOCAL DE LESION DE MAMA</t>
  </si>
  <si>
    <t>YUCATAN</t>
  </si>
  <si>
    <t>ZACATECAS</t>
  </si>
  <si>
    <t>VITRECTOMIA MECANICA POR ACCESO ANTERIOR</t>
  </si>
  <si>
    <t>ANUARIO ESTADISTICO 2011</t>
  </si>
  <si>
    <t>REDUCCION ABIERTA DE FRACTURA CON FIJACION INTERNA. SITIO NO ESPECIFICADO</t>
  </si>
  <si>
    <t xml:space="preserve">  </t>
  </si>
  <si>
    <t xml:space="preserve">     </t>
  </si>
  <si>
    <t>OTRA OPERACION SOBRE APENDICE</t>
  </si>
  <si>
    <t>EXCISION DE PTERIGION CON INJERTO CORNEAL</t>
  </si>
  <si>
    <t>68.6X</t>
  </si>
  <si>
    <t>HISTERECTOMIA ABDOMINAL RADICAL</t>
  </si>
  <si>
    <t>REDUCCION ABIERTA DE LUXACION DE CADERA</t>
  </si>
  <si>
    <t>OTRA HISTERECTOMIA VAGINAL</t>
  </si>
  <si>
    <t>OSTEOCLASIA. SITIO NO ESPECIFICADO</t>
  </si>
  <si>
    <t>REDUCCION ABIERTA DE FRACTURA CON FIJACION INTERNA. CARPIANOS Y METACARPIANOS</t>
  </si>
  <si>
    <t>PLASTIA DE CUADRICEPS</t>
  </si>
  <si>
    <t>OTRA EXCISION O DESTRUCCION DE LESION DEL UTERO</t>
  </si>
  <si>
    <t>CIERRE DE PIEL Y TEJIDO SUBCUTANEO DE OTROS SITIOS</t>
  </si>
  <si>
    <t>REDUCCION ABIERTA DE FRACTURA SIN FIJACION INTERNA. FEMUR</t>
  </si>
  <si>
    <t>OTRA ARTROTOMIA. RODILLA</t>
  </si>
  <si>
    <t>LIGADURA Y EXTIRPACION DE VENAS VARICOSAS. VENAS ABDOMINALES</t>
  </si>
  <si>
    <t>PUNCION VENTRICULAR A TRAVES DE CATETER PREVIAMENTE IMPLANTADO</t>
  </si>
  <si>
    <t>OTRA REPARACION Y RECONSTRUCCION DE PIEL Y TEJIDO SUBCUTANEO</t>
  </si>
  <si>
    <t>EXTRACCION DE DISPOSITIVOS IMPLANTADOS EN EL HUESO. OTRO</t>
  </si>
  <si>
    <t>REDUCCION CERRADA DE LUXACION DE CADERA</t>
  </si>
  <si>
    <t>NEFROTOMIA</t>
  </si>
  <si>
    <t>OTRAS OPERACIONES SOBRE CUELLO UTERINO Y UTERO</t>
  </si>
  <si>
    <t>REDUCCION CERRADA DE FRACTURA CON FIJACION INTERNA.RADIO Y CUBITO</t>
  </si>
  <si>
    <t>REPARACION BILATERAL DE HERNIA INGUINAL, NO ESPECIFICADA DE OTRA MANERA</t>
  </si>
  <si>
    <t>REPARACION DE HERNIA INGUINAL INDIRECTA</t>
  </si>
  <si>
    <t>OTRA OPERACION SOBRE LA MAMA</t>
  </si>
  <si>
    <t>OTRA OPERACION SOBRE LA NARIZ</t>
  </si>
  <si>
    <t>SUTURA DE DESGARRO OBSTETRICO ACTUAL</t>
  </si>
  <si>
    <t>01.02</t>
  </si>
  <si>
    <t>53.10</t>
  </si>
  <si>
    <t>79.30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</si>
</sst>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"/>
    <numFmt numFmtId="171" formatCode="_-* #,##0.0_-;\-* #,##0.0_-;_-* &quot;-&quot;??_-;_-@_-"/>
    <numFmt numFmtId="172" formatCode="_-* #,##0_-;\-* #,##0_-;_-* &quot;-&quot;??_-;_-@_-"/>
    <numFmt numFmtId="173" formatCode="#,##0.0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2" fontId="0" fillId="0" borderId="0" xfId="15" applyNumberFormat="1" applyFont="1" applyAlignment="1">
      <alignment/>
    </xf>
    <xf numFmtId="172" fontId="0" fillId="0" borderId="1" xfId="15" applyNumberFormat="1" applyFont="1" applyBorder="1" applyAlignment="1">
      <alignment/>
    </xf>
    <xf numFmtId="172" fontId="0" fillId="0" borderId="0" xfId="15" applyNumberFormat="1" applyAlignment="1">
      <alignment/>
    </xf>
    <xf numFmtId="43" fontId="0" fillId="0" borderId="0" xfId="15" applyFont="1" applyAlignment="1">
      <alignment/>
    </xf>
    <xf numFmtId="43" fontId="0" fillId="0" borderId="1" xfId="15" applyFont="1" applyBorder="1" applyAlignment="1">
      <alignment/>
    </xf>
    <xf numFmtId="43" fontId="1" fillId="0" borderId="0" xfId="15" applyFont="1" applyAlignment="1">
      <alignment/>
    </xf>
    <xf numFmtId="43" fontId="0" fillId="0" borderId="0" xfId="15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72" fontId="1" fillId="0" borderId="1" xfId="15" applyNumberFormat="1" applyFont="1" applyFill="1" applyBorder="1" applyAlignment="1">
      <alignment/>
    </xf>
    <xf numFmtId="43" fontId="1" fillId="0" borderId="3" xfId="15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2" fontId="1" fillId="0" borderId="0" xfId="15" applyNumberFormat="1" applyFont="1" applyFill="1" applyBorder="1" applyAlignment="1">
      <alignment horizontal="right"/>
    </xf>
    <xf numFmtId="43" fontId="1" fillId="0" borderId="5" xfId="15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172" fontId="1" fillId="0" borderId="7" xfId="15" applyNumberFormat="1" applyFont="1" applyFill="1" applyBorder="1" applyAlignment="1">
      <alignment/>
    </xf>
    <xf numFmtId="43" fontId="1" fillId="0" borderId="8" xfId="15" applyFont="1" applyFill="1" applyBorder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43" fontId="0" fillId="0" borderId="7" xfId="15" applyFont="1" applyBorder="1" applyAlignment="1">
      <alignment/>
    </xf>
    <xf numFmtId="0" fontId="0" fillId="0" borderId="7" xfId="0" applyFont="1" applyBorder="1" applyAlignment="1">
      <alignment/>
    </xf>
    <xf numFmtId="3" fontId="0" fillId="0" borderId="7" xfId="0" applyNumberFormat="1" applyBorder="1" applyAlignment="1">
      <alignment/>
    </xf>
    <xf numFmtId="43" fontId="0" fillId="0" borderId="7" xfId="15" applyBorder="1" applyAlignment="1">
      <alignment/>
    </xf>
    <xf numFmtId="49" fontId="1" fillId="0" borderId="0" xfId="0" applyNumberFormat="1" applyFont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3" fontId="0" fillId="0" borderId="0" xfId="15" applyFont="1" applyBorder="1" applyAlignment="1">
      <alignment/>
    </xf>
    <xf numFmtId="0" fontId="0" fillId="0" borderId="0" xfId="0" applyBorder="1" applyAlignment="1">
      <alignment/>
    </xf>
    <xf numFmtId="43" fontId="1" fillId="0" borderId="7" xfId="15" applyFont="1" applyBorder="1" applyAlignment="1">
      <alignment/>
    </xf>
    <xf numFmtId="0" fontId="1" fillId="0" borderId="7" xfId="0" applyFont="1" applyBorder="1" applyAlignment="1">
      <alignment/>
    </xf>
    <xf numFmtId="0" fontId="0" fillId="0" borderId="0" xfId="0" applyAlignment="1" quotePrefix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2"/>
  <sheetViews>
    <sheetView showGridLines="0" showZeros="0" tabSelected="1" view="pageBreakPreview" zoomScale="75" zoomScaleNormal="75" zoomScaleSheetLayoutView="75" workbookViewId="0" topLeftCell="A1">
      <selection activeCell="C33" sqref="C33"/>
    </sheetView>
  </sheetViews>
  <sheetFormatPr defaultColWidth="11.421875" defaultRowHeight="12.75"/>
  <cols>
    <col min="1" max="1" width="9.8515625" style="5" customWidth="1"/>
    <col min="2" max="2" width="10.421875" style="5" customWidth="1"/>
    <col min="3" max="3" width="99.57421875" style="0" customWidth="1"/>
    <col min="4" max="4" width="13.140625" style="10" bestFit="1" customWidth="1"/>
    <col min="5" max="6" width="12.7109375" style="10" customWidth="1"/>
    <col min="7" max="7" width="11.421875" style="14" customWidth="1"/>
  </cols>
  <sheetData>
    <row r="1" spans="1:7" ht="12.75">
      <c r="A1" s="46" t="s">
        <v>178</v>
      </c>
      <c r="B1" s="46"/>
      <c r="C1" s="46"/>
      <c r="D1" s="46"/>
      <c r="E1" s="46"/>
      <c r="F1" s="46"/>
      <c r="G1" s="46"/>
    </row>
    <row r="2" spans="1:7" ht="12.75">
      <c r="A2" s="1"/>
      <c r="B2" s="1"/>
      <c r="C2" s="2"/>
      <c r="D2" s="8"/>
      <c r="E2" s="8"/>
      <c r="F2" s="8"/>
      <c r="G2" s="11"/>
    </row>
    <row r="3" spans="1:7" ht="18">
      <c r="A3" s="47" t="s">
        <v>11</v>
      </c>
      <c r="B3" s="47"/>
      <c r="C3" s="47"/>
      <c r="D3" s="47"/>
      <c r="E3" s="47"/>
      <c r="F3" s="47"/>
      <c r="G3" s="47"/>
    </row>
    <row r="4" spans="1:7" ht="6" customHeight="1">
      <c r="A4" s="1"/>
      <c r="B4" s="1"/>
      <c r="C4" s="2"/>
      <c r="D4" s="8"/>
      <c r="E4" s="8"/>
      <c r="F4" s="8"/>
      <c r="G4" s="11"/>
    </row>
    <row r="5" spans="1:7" ht="12.75">
      <c r="A5" s="1"/>
      <c r="B5" s="1"/>
      <c r="C5" s="2"/>
      <c r="D5" s="8"/>
      <c r="E5" s="8"/>
      <c r="F5" s="8"/>
      <c r="G5" s="11"/>
    </row>
    <row r="6" spans="1:7" ht="12.75">
      <c r="A6" s="15"/>
      <c r="B6" s="16"/>
      <c r="C6" s="17"/>
      <c r="D6" s="18"/>
      <c r="E6" s="18"/>
      <c r="F6" s="18"/>
      <c r="G6" s="19"/>
    </row>
    <row r="7" spans="1:7" ht="12.75">
      <c r="A7" s="20" t="s">
        <v>13</v>
      </c>
      <c r="B7" s="21" t="s">
        <v>12</v>
      </c>
      <c r="C7" s="21" t="s">
        <v>14</v>
      </c>
      <c r="D7" s="22" t="s">
        <v>10</v>
      </c>
      <c r="E7" s="22" t="s">
        <v>15</v>
      </c>
      <c r="F7" s="22" t="s">
        <v>16</v>
      </c>
      <c r="G7" s="23" t="s">
        <v>17</v>
      </c>
    </row>
    <row r="8" spans="1:7" ht="12.75">
      <c r="A8" s="24"/>
      <c r="B8" s="25"/>
      <c r="C8" s="26"/>
      <c r="D8" s="27"/>
      <c r="E8" s="27"/>
      <c r="F8" s="27"/>
      <c r="G8" s="28"/>
    </row>
    <row r="9" spans="1:7" ht="12.75">
      <c r="A9" s="3"/>
      <c r="B9" s="3"/>
      <c r="C9" s="4"/>
      <c r="D9" s="9"/>
      <c r="E9" s="9"/>
      <c r="F9" s="9"/>
      <c r="G9" s="12"/>
    </row>
    <row r="10" spans="1:7" s="2" customFormat="1" ht="12.75">
      <c r="A10" s="7"/>
      <c r="B10" s="7"/>
      <c r="C10" s="6" t="s">
        <v>22</v>
      </c>
      <c r="D10" s="30">
        <v>162272</v>
      </c>
      <c r="E10" s="30">
        <v>49872</v>
      </c>
      <c r="F10" s="30">
        <v>112400</v>
      </c>
      <c r="G10" s="11"/>
    </row>
    <row r="11" spans="1:7" s="2" customFormat="1" ht="12.75">
      <c r="A11" s="7"/>
      <c r="B11" s="5"/>
      <c r="C11"/>
      <c r="D11"/>
      <c r="E11"/>
      <c r="F11"/>
      <c r="G11" s="11"/>
    </row>
    <row r="12" spans="1:7" s="2" customFormat="1" ht="12.75">
      <c r="A12" s="7"/>
      <c r="B12" s="5"/>
      <c r="C12"/>
      <c r="D12"/>
      <c r="E12"/>
      <c r="F12"/>
      <c r="G12" s="11"/>
    </row>
    <row r="13" spans="1:7" s="2" customFormat="1" ht="12.75">
      <c r="A13" s="7"/>
      <c r="B13" s="7"/>
      <c r="C13" s="6" t="s">
        <v>23</v>
      </c>
      <c r="D13" s="30">
        <v>2126</v>
      </c>
      <c r="E13" s="6">
        <v>692</v>
      </c>
      <c r="F13" s="30">
        <v>1434</v>
      </c>
      <c r="G13" s="13">
        <f>SUM(G15:G35)</f>
        <v>100</v>
      </c>
    </row>
    <row r="14" spans="1:7" s="2" customFormat="1" ht="12.75">
      <c r="A14" s="7"/>
      <c r="B14" s="5"/>
      <c r="C14"/>
      <c r="D14"/>
      <c r="E14"/>
      <c r="F14"/>
      <c r="G14" s="11"/>
    </row>
    <row r="15" spans="1:7" s="2" customFormat="1" ht="12.75">
      <c r="A15" s="38" t="s">
        <v>24</v>
      </c>
      <c r="B15" s="5">
        <v>51.23</v>
      </c>
      <c r="C15" t="s">
        <v>38</v>
      </c>
      <c r="D15">
        <v>143</v>
      </c>
      <c r="E15">
        <v>27</v>
      </c>
      <c r="F15">
        <v>116</v>
      </c>
      <c r="G15" s="11">
        <f>+D15/D$13*100</f>
        <v>6.726246472248354</v>
      </c>
    </row>
    <row r="16" spans="1:7" s="2" customFormat="1" ht="12.75">
      <c r="A16" s="38" t="s">
        <v>25</v>
      </c>
      <c r="B16" s="5">
        <v>74.99</v>
      </c>
      <c r="C16" t="s">
        <v>2</v>
      </c>
      <c r="D16">
        <v>140</v>
      </c>
      <c r="E16"/>
      <c r="F16">
        <v>140</v>
      </c>
      <c r="G16" s="11">
        <f aca="true" t="shared" si="0" ref="G16:G35">+D16/D$13*100</f>
        <v>6.585136406396989</v>
      </c>
    </row>
    <row r="17" spans="1:7" s="2" customFormat="1" ht="12.75">
      <c r="A17" s="38" t="s">
        <v>27</v>
      </c>
      <c r="B17" s="5">
        <v>69.09</v>
      </c>
      <c r="C17" t="s">
        <v>26</v>
      </c>
      <c r="D17">
        <v>118</v>
      </c>
      <c r="E17"/>
      <c r="F17">
        <v>118</v>
      </c>
      <c r="G17" s="11">
        <f t="shared" si="0"/>
        <v>5.550329256820319</v>
      </c>
    </row>
    <row r="18" spans="1:7" s="2" customFormat="1" ht="12.75">
      <c r="A18" s="38" t="s">
        <v>29</v>
      </c>
      <c r="B18" s="5">
        <v>47.09</v>
      </c>
      <c r="C18" t="s">
        <v>30</v>
      </c>
      <c r="D18">
        <v>107</v>
      </c>
      <c r="E18">
        <v>52</v>
      </c>
      <c r="F18">
        <v>55</v>
      </c>
      <c r="G18" s="11">
        <f t="shared" si="0"/>
        <v>5.032925682031985</v>
      </c>
    </row>
    <row r="19" spans="1:7" s="2" customFormat="1" ht="12.75">
      <c r="A19" s="38" t="s">
        <v>31</v>
      </c>
      <c r="B19" s="5" t="s">
        <v>154</v>
      </c>
      <c r="C19" t="s">
        <v>155</v>
      </c>
      <c r="D19">
        <v>103</v>
      </c>
      <c r="E19"/>
      <c r="F19">
        <v>103</v>
      </c>
      <c r="G19" s="11">
        <f t="shared" si="0"/>
        <v>4.8447789275635</v>
      </c>
    </row>
    <row r="20" spans="1:7" s="29" customFormat="1" ht="12.75">
      <c r="A20" s="38" t="s">
        <v>34</v>
      </c>
      <c r="B20" s="5">
        <v>51.22</v>
      </c>
      <c r="C20" t="s">
        <v>28</v>
      </c>
      <c r="D20">
        <v>79</v>
      </c>
      <c r="E20">
        <v>19</v>
      </c>
      <c r="F20">
        <v>60</v>
      </c>
      <c r="G20" s="11">
        <f t="shared" si="0"/>
        <v>3.715898400752587</v>
      </c>
    </row>
    <row r="21" spans="1:7" s="2" customFormat="1" ht="12.75">
      <c r="A21" s="38" t="s">
        <v>37</v>
      </c>
      <c r="B21" s="45" t="s">
        <v>40</v>
      </c>
      <c r="C21" t="s">
        <v>41</v>
      </c>
      <c r="D21">
        <v>72</v>
      </c>
      <c r="E21">
        <v>58</v>
      </c>
      <c r="F21">
        <v>14</v>
      </c>
      <c r="G21" s="11">
        <f t="shared" si="0"/>
        <v>3.3866415804327374</v>
      </c>
    </row>
    <row r="22" spans="1:7" s="2" customFormat="1" ht="12.75">
      <c r="A22" s="38" t="s">
        <v>39</v>
      </c>
      <c r="B22" s="5" t="s">
        <v>35</v>
      </c>
      <c r="C22" t="s">
        <v>36</v>
      </c>
      <c r="D22">
        <v>57</v>
      </c>
      <c r="E22"/>
      <c r="F22">
        <v>57</v>
      </c>
      <c r="G22" s="11">
        <f t="shared" si="0"/>
        <v>2.6810912511759173</v>
      </c>
    </row>
    <row r="23" spans="1:7" s="2" customFormat="1" ht="12.75">
      <c r="A23" s="38" t="s">
        <v>42</v>
      </c>
      <c r="B23" s="5">
        <v>81.47</v>
      </c>
      <c r="C23" t="s">
        <v>59</v>
      </c>
      <c r="D23">
        <v>54</v>
      </c>
      <c r="E23">
        <v>17</v>
      </c>
      <c r="F23">
        <v>37</v>
      </c>
      <c r="G23" s="11">
        <f t="shared" si="0"/>
        <v>2.539981185324553</v>
      </c>
    </row>
    <row r="24" spans="1:7" s="2" customFormat="1" ht="12.75">
      <c r="A24" s="38" t="s">
        <v>44</v>
      </c>
      <c r="B24" s="5">
        <v>54.93</v>
      </c>
      <c r="C24" t="s">
        <v>61</v>
      </c>
      <c r="D24">
        <v>50</v>
      </c>
      <c r="E24">
        <v>27</v>
      </c>
      <c r="F24">
        <v>23</v>
      </c>
      <c r="G24" s="11">
        <f t="shared" si="0"/>
        <v>2.351834430856068</v>
      </c>
    </row>
    <row r="25" spans="1:7" s="2" customFormat="1" ht="12.75">
      <c r="A25" s="38" t="s">
        <v>45</v>
      </c>
      <c r="B25" s="5">
        <v>54.11</v>
      </c>
      <c r="C25" t="s">
        <v>43</v>
      </c>
      <c r="D25">
        <v>41</v>
      </c>
      <c r="E25">
        <v>11</v>
      </c>
      <c r="F25">
        <v>30</v>
      </c>
      <c r="G25" s="11">
        <f t="shared" si="0"/>
        <v>1.9285042333019757</v>
      </c>
    </row>
    <row r="26" spans="1:7" s="2" customFormat="1" ht="12.75">
      <c r="A26" s="38" t="s">
        <v>48</v>
      </c>
      <c r="B26" s="5" t="s">
        <v>32</v>
      </c>
      <c r="C26" t="s">
        <v>33</v>
      </c>
      <c r="D26">
        <v>41</v>
      </c>
      <c r="E26"/>
      <c r="F26">
        <v>41</v>
      </c>
      <c r="G26" s="11">
        <f t="shared" si="0"/>
        <v>1.9285042333019757</v>
      </c>
    </row>
    <row r="27" spans="1:7" s="2" customFormat="1" ht="12.75">
      <c r="A27" s="38" t="s">
        <v>50</v>
      </c>
      <c r="B27" s="5">
        <v>53.49</v>
      </c>
      <c r="C27" t="s">
        <v>64</v>
      </c>
      <c r="D27">
        <v>39</v>
      </c>
      <c r="E27">
        <v>20</v>
      </c>
      <c r="F27">
        <v>19</v>
      </c>
      <c r="G27" s="11">
        <f t="shared" si="0"/>
        <v>1.8344308560677327</v>
      </c>
    </row>
    <row r="28" spans="1:7" s="2" customFormat="1" ht="12.75">
      <c r="A28" s="38" t="s">
        <v>53</v>
      </c>
      <c r="B28" s="45" t="s">
        <v>46</v>
      </c>
      <c r="C28" t="s">
        <v>47</v>
      </c>
      <c r="D28">
        <v>37</v>
      </c>
      <c r="E28">
        <v>14</v>
      </c>
      <c r="F28">
        <v>23</v>
      </c>
      <c r="G28" s="11">
        <f t="shared" si="0"/>
        <v>1.7403574788334901</v>
      </c>
    </row>
    <row r="29" spans="1:7" s="2" customFormat="1" ht="12.75">
      <c r="A29" s="38" t="s">
        <v>55</v>
      </c>
      <c r="B29" s="45" t="s">
        <v>4</v>
      </c>
      <c r="C29" t="s">
        <v>5</v>
      </c>
      <c r="D29">
        <v>32</v>
      </c>
      <c r="E29">
        <v>17</v>
      </c>
      <c r="F29">
        <v>15</v>
      </c>
      <c r="G29" s="11">
        <f t="shared" si="0"/>
        <v>1.5051740357478833</v>
      </c>
    </row>
    <row r="30" spans="1:7" s="2" customFormat="1" ht="12.75">
      <c r="A30" s="38" t="s">
        <v>57</v>
      </c>
      <c r="B30" s="45" t="s">
        <v>210</v>
      </c>
      <c r="C30" t="s">
        <v>179</v>
      </c>
      <c r="D30">
        <v>31</v>
      </c>
      <c r="E30">
        <v>17</v>
      </c>
      <c r="F30">
        <v>14</v>
      </c>
      <c r="G30" s="11">
        <f t="shared" si="0"/>
        <v>1.458137347130762</v>
      </c>
    </row>
    <row r="31" spans="1:7" s="2" customFormat="1" ht="12.75">
      <c r="A31" s="38" t="s">
        <v>58</v>
      </c>
      <c r="B31" s="5">
        <v>38.59</v>
      </c>
      <c r="C31" t="s">
        <v>49</v>
      </c>
      <c r="D31">
        <v>30</v>
      </c>
      <c r="E31">
        <v>5</v>
      </c>
      <c r="F31">
        <v>25</v>
      </c>
      <c r="G31" s="11">
        <f t="shared" si="0"/>
        <v>1.4111006585136407</v>
      </c>
    </row>
    <row r="32" spans="1:7" s="2" customFormat="1" ht="12.75">
      <c r="A32" s="38" t="s">
        <v>60</v>
      </c>
      <c r="B32" s="5" t="s">
        <v>70</v>
      </c>
      <c r="C32" t="s">
        <v>71</v>
      </c>
      <c r="D32">
        <v>25</v>
      </c>
      <c r="E32">
        <v>12</v>
      </c>
      <c r="F32">
        <v>13</v>
      </c>
      <c r="G32" s="11">
        <f t="shared" si="0"/>
        <v>1.175917215428034</v>
      </c>
    </row>
    <row r="33" spans="1:7" s="2" customFormat="1" ht="12.75">
      <c r="A33" s="38" t="s">
        <v>62</v>
      </c>
      <c r="B33" s="5" t="s">
        <v>72</v>
      </c>
      <c r="C33" t="s">
        <v>73</v>
      </c>
      <c r="D33">
        <v>22</v>
      </c>
      <c r="E33"/>
      <c r="F33">
        <v>22</v>
      </c>
      <c r="G33" s="11">
        <f t="shared" si="0"/>
        <v>1.03480714957667</v>
      </c>
    </row>
    <row r="34" spans="1:7" s="2" customFormat="1" ht="12.75">
      <c r="A34" s="38" t="s">
        <v>63</v>
      </c>
      <c r="B34" s="5">
        <v>81.52</v>
      </c>
      <c r="C34" t="s">
        <v>54</v>
      </c>
      <c r="D34">
        <v>22</v>
      </c>
      <c r="E34">
        <v>9</v>
      </c>
      <c r="F34">
        <v>13</v>
      </c>
      <c r="G34" s="11">
        <f t="shared" si="0"/>
        <v>1.03480714957667</v>
      </c>
    </row>
    <row r="35" spans="1:7" s="2" customFormat="1" ht="12.75">
      <c r="A35" s="38" t="s">
        <v>180</v>
      </c>
      <c r="B35" s="5" t="s">
        <v>181</v>
      </c>
      <c r="C35" t="s">
        <v>65</v>
      </c>
      <c r="D35">
        <v>883</v>
      </c>
      <c r="E35">
        <v>387</v>
      </c>
      <c r="F35">
        <v>496</v>
      </c>
      <c r="G35" s="11">
        <f t="shared" si="0"/>
        <v>41.533396048918156</v>
      </c>
    </row>
    <row r="36" spans="1:7" s="2" customFormat="1" ht="12.75">
      <c r="A36" s="7"/>
      <c r="B36" s="5"/>
      <c r="C36"/>
      <c r="D36"/>
      <c r="E36"/>
      <c r="F36"/>
      <c r="G36" s="11"/>
    </row>
    <row r="37" spans="1:7" s="2" customFormat="1" ht="12.75">
      <c r="A37" s="7"/>
      <c r="B37" s="7"/>
      <c r="C37" s="6" t="s">
        <v>66</v>
      </c>
      <c r="D37" s="30">
        <v>2618</v>
      </c>
      <c r="E37" s="6">
        <v>711</v>
      </c>
      <c r="F37" s="30">
        <v>1907</v>
      </c>
      <c r="G37" s="13">
        <f>SUM(G39:G59)</f>
        <v>100</v>
      </c>
    </row>
    <row r="38" spans="1:7" s="2" customFormat="1" ht="12.75">
      <c r="A38" s="7"/>
      <c r="B38" s="5"/>
      <c r="C38"/>
      <c r="D38"/>
      <c r="E38"/>
      <c r="F38"/>
      <c r="G38" s="11"/>
    </row>
    <row r="39" spans="1:7" s="2" customFormat="1" ht="12.75">
      <c r="A39" s="38" t="s">
        <v>24</v>
      </c>
      <c r="B39" s="5" t="s">
        <v>32</v>
      </c>
      <c r="C39" t="s">
        <v>33</v>
      </c>
      <c r="D39">
        <v>218</v>
      </c>
      <c r="E39"/>
      <c r="F39">
        <v>218</v>
      </c>
      <c r="G39" s="11">
        <f>+D39/D$37*100</f>
        <v>8.326967150496563</v>
      </c>
    </row>
    <row r="40" spans="1:7" s="2" customFormat="1" ht="12.75">
      <c r="A40" s="38" t="s">
        <v>25</v>
      </c>
      <c r="B40" s="5">
        <v>51.23</v>
      </c>
      <c r="C40" t="s">
        <v>38</v>
      </c>
      <c r="D40">
        <v>205</v>
      </c>
      <c r="E40">
        <v>36</v>
      </c>
      <c r="F40">
        <v>169</v>
      </c>
      <c r="G40" s="11">
        <f aca="true" t="shared" si="1" ref="G40:G59">+D40/D$37*100</f>
        <v>7.8304048892284195</v>
      </c>
    </row>
    <row r="41" spans="1:7" s="2" customFormat="1" ht="12.75">
      <c r="A41" s="38" t="s">
        <v>27</v>
      </c>
      <c r="B41" s="5" t="s">
        <v>67</v>
      </c>
      <c r="C41" t="s">
        <v>68</v>
      </c>
      <c r="D41">
        <v>169</v>
      </c>
      <c r="E41"/>
      <c r="F41">
        <v>169</v>
      </c>
      <c r="G41" s="11">
        <f t="shared" si="1"/>
        <v>6.455309396485867</v>
      </c>
    </row>
    <row r="42" spans="1:7" s="2" customFormat="1" ht="12.75">
      <c r="A42" s="38" t="s">
        <v>29</v>
      </c>
      <c r="B42" s="5">
        <v>69.52</v>
      </c>
      <c r="C42" t="s">
        <v>69</v>
      </c>
      <c r="D42">
        <v>106</v>
      </c>
      <c r="E42"/>
      <c r="F42">
        <v>106</v>
      </c>
      <c r="G42" s="11">
        <f t="shared" si="1"/>
        <v>4.048892284186402</v>
      </c>
    </row>
    <row r="43" spans="1:7" s="2" customFormat="1" ht="12.75">
      <c r="A43" s="38" t="s">
        <v>31</v>
      </c>
      <c r="B43" s="5">
        <v>54.11</v>
      </c>
      <c r="C43" t="s">
        <v>43</v>
      </c>
      <c r="D43">
        <v>87</v>
      </c>
      <c r="E43">
        <v>21</v>
      </c>
      <c r="F43">
        <v>66</v>
      </c>
      <c r="G43" s="11">
        <f t="shared" si="1"/>
        <v>3.323147440794499</v>
      </c>
    </row>
    <row r="44" spans="1:7" s="2" customFormat="1" ht="12.75">
      <c r="A44" s="38" t="s">
        <v>34</v>
      </c>
      <c r="B44" s="5">
        <v>47.09</v>
      </c>
      <c r="C44" t="s">
        <v>30</v>
      </c>
      <c r="D44">
        <v>84</v>
      </c>
      <c r="E44">
        <v>38</v>
      </c>
      <c r="F44">
        <v>46</v>
      </c>
      <c r="G44" s="11">
        <f t="shared" si="1"/>
        <v>3.2085561497326207</v>
      </c>
    </row>
    <row r="45" spans="1:7" s="2" customFormat="1" ht="12.75">
      <c r="A45" s="38" t="s">
        <v>37</v>
      </c>
      <c r="B45" s="5">
        <v>51.22</v>
      </c>
      <c r="C45" t="s">
        <v>28</v>
      </c>
      <c r="D45">
        <v>65</v>
      </c>
      <c r="E45">
        <v>13</v>
      </c>
      <c r="F45">
        <v>52</v>
      </c>
      <c r="G45" s="11">
        <f t="shared" si="1"/>
        <v>2.482811306340718</v>
      </c>
    </row>
    <row r="46" spans="1:7" s="2" customFormat="1" ht="12.75">
      <c r="A46" s="38" t="s">
        <v>39</v>
      </c>
      <c r="B46" s="5">
        <v>69.59</v>
      </c>
      <c r="C46" t="s">
        <v>74</v>
      </c>
      <c r="D46">
        <v>61</v>
      </c>
      <c r="E46"/>
      <c r="F46">
        <v>61</v>
      </c>
      <c r="G46" s="11">
        <f t="shared" si="1"/>
        <v>2.3300229182582126</v>
      </c>
    </row>
    <row r="47" spans="1:7" s="2" customFormat="1" ht="12.75">
      <c r="A47" s="38" t="s">
        <v>42</v>
      </c>
      <c r="B47" s="5">
        <v>60.29</v>
      </c>
      <c r="C47" t="s">
        <v>75</v>
      </c>
      <c r="D47">
        <v>58</v>
      </c>
      <c r="E47">
        <v>58</v>
      </c>
      <c r="F47"/>
      <c r="G47" s="11">
        <f t="shared" si="1"/>
        <v>2.2154316271963332</v>
      </c>
    </row>
    <row r="48" spans="1:7" s="2" customFormat="1" ht="12.75">
      <c r="A48" s="38" t="s">
        <v>44</v>
      </c>
      <c r="B48" s="5" t="s">
        <v>35</v>
      </c>
      <c r="C48" t="s">
        <v>36</v>
      </c>
      <c r="D48">
        <v>50</v>
      </c>
      <c r="E48"/>
      <c r="F48">
        <v>50</v>
      </c>
      <c r="G48" s="11">
        <f t="shared" si="1"/>
        <v>1.9098548510313216</v>
      </c>
    </row>
    <row r="49" spans="1:7" s="2" customFormat="1" ht="12.75">
      <c r="A49" s="38" t="s">
        <v>45</v>
      </c>
      <c r="B49" s="45" t="s">
        <v>40</v>
      </c>
      <c r="C49" t="s">
        <v>41</v>
      </c>
      <c r="D49">
        <v>39</v>
      </c>
      <c r="E49">
        <v>27</v>
      </c>
      <c r="F49">
        <v>12</v>
      </c>
      <c r="G49" s="11">
        <f t="shared" si="1"/>
        <v>1.489686783804431</v>
      </c>
    </row>
    <row r="50" spans="1:7" s="2" customFormat="1" ht="12.75">
      <c r="A50" s="38" t="s">
        <v>48</v>
      </c>
      <c r="B50" s="5" t="s">
        <v>72</v>
      </c>
      <c r="C50" t="s">
        <v>73</v>
      </c>
      <c r="D50">
        <v>39</v>
      </c>
      <c r="E50"/>
      <c r="F50">
        <v>39</v>
      </c>
      <c r="G50" s="11">
        <f t="shared" si="1"/>
        <v>1.489686783804431</v>
      </c>
    </row>
    <row r="51" spans="1:7" s="2" customFormat="1" ht="12.75">
      <c r="A51" s="38" t="s">
        <v>50</v>
      </c>
      <c r="B51" s="5">
        <v>81.47</v>
      </c>
      <c r="C51" t="s">
        <v>59</v>
      </c>
      <c r="D51">
        <v>26</v>
      </c>
      <c r="E51">
        <v>8</v>
      </c>
      <c r="F51">
        <v>18</v>
      </c>
      <c r="G51" s="11">
        <f t="shared" si="1"/>
        <v>0.9931245225362872</v>
      </c>
    </row>
    <row r="52" spans="1:7" s="2" customFormat="1" ht="12.75">
      <c r="A52" s="38" t="s">
        <v>53</v>
      </c>
      <c r="B52" s="5">
        <v>66.39</v>
      </c>
      <c r="C52" t="s">
        <v>56</v>
      </c>
      <c r="D52">
        <v>25</v>
      </c>
      <c r="E52"/>
      <c r="F52">
        <v>25</v>
      </c>
      <c r="G52" s="11">
        <f t="shared" si="1"/>
        <v>0.9549274255156608</v>
      </c>
    </row>
    <row r="53" spans="1:7" s="2" customFormat="1" ht="12.75">
      <c r="A53" s="38" t="s">
        <v>55</v>
      </c>
      <c r="B53" s="5" t="s">
        <v>93</v>
      </c>
      <c r="C53" t="s">
        <v>94</v>
      </c>
      <c r="D53">
        <v>25</v>
      </c>
      <c r="E53"/>
      <c r="F53">
        <v>25</v>
      </c>
      <c r="G53" s="11">
        <f t="shared" si="1"/>
        <v>0.9549274255156608</v>
      </c>
    </row>
    <row r="54" spans="1:7" s="2" customFormat="1" ht="12.75">
      <c r="A54" s="38" t="s">
        <v>57</v>
      </c>
      <c r="B54" s="5">
        <v>86.22</v>
      </c>
      <c r="C54" t="s">
        <v>76</v>
      </c>
      <c r="D54">
        <v>25</v>
      </c>
      <c r="E54">
        <v>14</v>
      </c>
      <c r="F54">
        <v>11</v>
      </c>
      <c r="G54" s="11">
        <f t="shared" si="1"/>
        <v>0.9549274255156608</v>
      </c>
    </row>
    <row r="55" spans="1:7" s="2" customFormat="1" ht="12.75">
      <c r="A55" s="38" t="s">
        <v>58</v>
      </c>
      <c r="B55" s="5" t="s">
        <v>83</v>
      </c>
      <c r="C55" t="s">
        <v>84</v>
      </c>
      <c r="D55">
        <v>24</v>
      </c>
      <c r="E55">
        <v>15</v>
      </c>
      <c r="F55">
        <v>9</v>
      </c>
      <c r="G55" s="11">
        <f t="shared" si="1"/>
        <v>0.9167303284950344</v>
      </c>
    </row>
    <row r="56" spans="1:7" s="2" customFormat="1" ht="12.75">
      <c r="A56" s="38" t="s">
        <v>60</v>
      </c>
      <c r="B56" s="5">
        <v>70.77</v>
      </c>
      <c r="C56" t="s">
        <v>97</v>
      </c>
      <c r="D56">
        <v>21</v>
      </c>
      <c r="E56"/>
      <c r="F56">
        <v>21</v>
      </c>
      <c r="G56" s="11">
        <f t="shared" si="1"/>
        <v>0.8021390374331552</v>
      </c>
    </row>
    <row r="57" spans="1:7" s="2" customFormat="1" ht="12.75">
      <c r="A57" s="38" t="s">
        <v>62</v>
      </c>
      <c r="B57" s="5">
        <v>79.35</v>
      </c>
      <c r="C57" t="s">
        <v>86</v>
      </c>
      <c r="D57">
        <v>20</v>
      </c>
      <c r="E57">
        <v>2</v>
      </c>
      <c r="F57">
        <v>18</v>
      </c>
      <c r="G57" s="11">
        <f t="shared" si="1"/>
        <v>0.7639419404125287</v>
      </c>
    </row>
    <row r="58" spans="1:7" s="2" customFormat="1" ht="12.75">
      <c r="A58" s="38" t="s">
        <v>63</v>
      </c>
      <c r="B58" s="5">
        <v>21.88</v>
      </c>
      <c r="C58" t="s">
        <v>96</v>
      </c>
      <c r="D58">
        <v>19</v>
      </c>
      <c r="E58">
        <v>9</v>
      </c>
      <c r="F58">
        <v>10</v>
      </c>
      <c r="G58" s="11">
        <f t="shared" si="1"/>
        <v>0.7257448433919022</v>
      </c>
    </row>
    <row r="59" spans="1:7" s="2" customFormat="1" ht="12.75">
      <c r="A59" s="38" t="s">
        <v>180</v>
      </c>
      <c r="B59" s="5" t="s">
        <v>181</v>
      </c>
      <c r="C59" t="s">
        <v>65</v>
      </c>
      <c r="D59" s="31">
        <v>1252</v>
      </c>
      <c r="E59">
        <v>470</v>
      </c>
      <c r="F59">
        <v>782</v>
      </c>
      <c r="G59" s="11">
        <f t="shared" si="1"/>
        <v>47.82276546982429</v>
      </c>
    </row>
    <row r="60" spans="1:7" s="35" customFormat="1" ht="12.75">
      <c r="A60" s="39"/>
      <c r="B60" s="32"/>
      <c r="C60" s="33"/>
      <c r="D60" s="33"/>
      <c r="E60" s="33"/>
      <c r="F60" s="33"/>
      <c r="G60" s="34"/>
    </row>
    <row r="61" spans="1:7" s="2" customFormat="1" ht="12.75">
      <c r="A61" s="7"/>
      <c r="B61" s="7"/>
      <c r="C61" s="6" t="s">
        <v>81</v>
      </c>
      <c r="D61" s="30">
        <v>1911</v>
      </c>
      <c r="E61" s="6">
        <v>606</v>
      </c>
      <c r="F61" s="30">
        <v>1305</v>
      </c>
      <c r="G61" s="13">
        <f>SUM(G63:G83)</f>
        <v>100</v>
      </c>
    </row>
    <row r="62" spans="1:7" s="2" customFormat="1" ht="12.75">
      <c r="A62" s="7"/>
      <c r="B62" s="5"/>
      <c r="C62"/>
      <c r="D62"/>
      <c r="E62"/>
      <c r="F62"/>
      <c r="G62" s="11"/>
    </row>
    <row r="63" spans="1:7" s="2" customFormat="1" ht="12.75">
      <c r="A63" s="38" t="s">
        <v>24</v>
      </c>
      <c r="B63" s="5" t="s">
        <v>67</v>
      </c>
      <c r="C63" t="s">
        <v>68</v>
      </c>
      <c r="D63">
        <v>298</v>
      </c>
      <c r="E63"/>
      <c r="F63">
        <v>298</v>
      </c>
      <c r="G63" s="11">
        <f>+D63/D$61*100</f>
        <v>15.593929879644167</v>
      </c>
    </row>
    <row r="64" spans="1:7" s="2" customFormat="1" ht="12.75">
      <c r="A64" s="38" t="s">
        <v>25</v>
      </c>
      <c r="B64" s="5">
        <v>51.22</v>
      </c>
      <c r="C64" t="s">
        <v>28</v>
      </c>
      <c r="D64">
        <v>149</v>
      </c>
      <c r="E64">
        <v>37</v>
      </c>
      <c r="F64">
        <v>112</v>
      </c>
      <c r="G64" s="11">
        <f aca="true" t="shared" si="2" ref="G64:G83">+D64/D$61*100</f>
        <v>7.796964939822083</v>
      </c>
    </row>
    <row r="65" spans="1:7" s="2" customFormat="1" ht="12.75">
      <c r="A65" s="38" t="s">
        <v>27</v>
      </c>
      <c r="B65" s="5">
        <v>47.09</v>
      </c>
      <c r="C65" t="s">
        <v>30</v>
      </c>
      <c r="D65">
        <v>93</v>
      </c>
      <c r="E65">
        <v>49</v>
      </c>
      <c r="F65">
        <v>44</v>
      </c>
      <c r="G65" s="11">
        <f t="shared" si="2"/>
        <v>4.866562009419153</v>
      </c>
    </row>
    <row r="66" spans="1:7" s="2" customFormat="1" ht="12.75">
      <c r="A66" s="38" t="s">
        <v>29</v>
      </c>
      <c r="B66" s="5" t="s">
        <v>32</v>
      </c>
      <c r="C66" t="s">
        <v>33</v>
      </c>
      <c r="D66">
        <v>61</v>
      </c>
      <c r="E66"/>
      <c r="F66">
        <v>61</v>
      </c>
      <c r="G66" s="11">
        <f t="shared" si="2"/>
        <v>3.192046049188906</v>
      </c>
    </row>
    <row r="67" spans="1:7" s="2" customFormat="1" ht="12.75">
      <c r="A67" s="38" t="s">
        <v>31</v>
      </c>
      <c r="B67" s="5">
        <v>69.59</v>
      </c>
      <c r="C67" t="s">
        <v>74</v>
      </c>
      <c r="D67">
        <v>48</v>
      </c>
      <c r="E67"/>
      <c r="F67">
        <v>48</v>
      </c>
      <c r="G67" s="11">
        <f t="shared" si="2"/>
        <v>2.511773940345369</v>
      </c>
    </row>
    <row r="68" spans="1:7" s="2" customFormat="1" ht="12.75">
      <c r="A68" s="38" t="s">
        <v>34</v>
      </c>
      <c r="B68" s="5">
        <v>79.32</v>
      </c>
      <c r="C68" t="s">
        <v>152</v>
      </c>
      <c r="D68">
        <v>47</v>
      </c>
      <c r="E68">
        <v>28</v>
      </c>
      <c r="F68">
        <v>19</v>
      </c>
      <c r="G68" s="11">
        <f t="shared" si="2"/>
        <v>2.4594453165881736</v>
      </c>
    </row>
    <row r="69" spans="1:7" s="2" customFormat="1" ht="12.75">
      <c r="A69" s="38" t="s">
        <v>37</v>
      </c>
      <c r="B69" s="5" t="s">
        <v>35</v>
      </c>
      <c r="C69" t="s">
        <v>36</v>
      </c>
      <c r="D69">
        <v>45</v>
      </c>
      <c r="E69"/>
      <c r="F69">
        <v>45</v>
      </c>
      <c r="G69" s="11">
        <f t="shared" si="2"/>
        <v>2.3547880690737837</v>
      </c>
    </row>
    <row r="70" spans="1:7" s="2" customFormat="1" ht="12.75">
      <c r="A70" s="38" t="s">
        <v>39</v>
      </c>
      <c r="B70" s="5">
        <v>66.39</v>
      </c>
      <c r="C70" t="s">
        <v>56</v>
      </c>
      <c r="D70">
        <v>42</v>
      </c>
      <c r="E70"/>
      <c r="F70">
        <v>42</v>
      </c>
      <c r="G70" s="11">
        <f t="shared" si="2"/>
        <v>2.197802197802198</v>
      </c>
    </row>
    <row r="71" spans="1:7" s="2" customFormat="1" ht="12.75">
      <c r="A71" s="38" t="s">
        <v>42</v>
      </c>
      <c r="B71" s="5">
        <v>74.99</v>
      </c>
      <c r="C71" t="s">
        <v>2</v>
      </c>
      <c r="D71">
        <v>41</v>
      </c>
      <c r="E71"/>
      <c r="F71">
        <v>41</v>
      </c>
      <c r="G71" s="11">
        <f t="shared" si="2"/>
        <v>2.1454735740450026</v>
      </c>
    </row>
    <row r="72" spans="1:7" s="2" customFormat="1" ht="12.75">
      <c r="A72" s="38" t="s">
        <v>44</v>
      </c>
      <c r="B72" s="5">
        <v>54.93</v>
      </c>
      <c r="C72" t="s">
        <v>61</v>
      </c>
      <c r="D72">
        <v>41</v>
      </c>
      <c r="E72">
        <v>24</v>
      </c>
      <c r="F72">
        <v>17</v>
      </c>
      <c r="G72" s="11">
        <f t="shared" si="2"/>
        <v>2.1454735740450026</v>
      </c>
    </row>
    <row r="73" spans="1:7" s="2" customFormat="1" ht="12.75">
      <c r="A73" s="38" t="s">
        <v>45</v>
      </c>
      <c r="B73" s="45" t="s">
        <v>40</v>
      </c>
      <c r="C73" t="s">
        <v>41</v>
      </c>
      <c r="D73">
        <v>39</v>
      </c>
      <c r="E73">
        <v>35</v>
      </c>
      <c r="F73">
        <v>4</v>
      </c>
      <c r="G73" s="11">
        <f t="shared" si="2"/>
        <v>2.0408163265306123</v>
      </c>
    </row>
    <row r="74" spans="1:7" s="2" customFormat="1" ht="12.75">
      <c r="A74" s="38" t="s">
        <v>48</v>
      </c>
      <c r="B74" s="5">
        <v>54.11</v>
      </c>
      <c r="C74" t="s">
        <v>43</v>
      </c>
      <c r="D74">
        <v>29</v>
      </c>
      <c r="E74">
        <v>6</v>
      </c>
      <c r="F74">
        <v>23</v>
      </c>
      <c r="G74" s="11">
        <f t="shared" si="2"/>
        <v>1.5175300889586603</v>
      </c>
    </row>
    <row r="75" spans="1:7" s="2" customFormat="1" ht="12.75">
      <c r="A75" s="38" t="s">
        <v>50</v>
      </c>
      <c r="B75" s="5">
        <v>53.49</v>
      </c>
      <c r="C75" t="s">
        <v>64</v>
      </c>
      <c r="D75">
        <v>28</v>
      </c>
      <c r="E75">
        <v>19</v>
      </c>
      <c r="F75">
        <v>9</v>
      </c>
      <c r="G75" s="11">
        <f t="shared" si="2"/>
        <v>1.465201465201465</v>
      </c>
    </row>
    <row r="76" spans="1:7" s="2" customFormat="1" ht="12.75">
      <c r="A76" s="38" t="s">
        <v>53</v>
      </c>
      <c r="B76" s="5">
        <v>51.23</v>
      </c>
      <c r="C76" t="s">
        <v>38</v>
      </c>
      <c r="D76">
        <v>28</v>
      </c>
      <c r="E76">
        <v>8</v>
      </c>
      <c r="F76">
        <v>20</v>
      </c>
      <c r="G76" s="11">
        <f t="shared" si="2"/>
        <v>1.465201465201465</v>
      </c>
    </row>
    <row r="77" spans="1:7" s="2" customFormat="1" ht="12.75">
      <c r="A77" s="38" t="s">
        <v>55</v>
      </c>
      <c r="B77" s="5">
        <v>60.29</v>
      </c>
      <c r="C77" t="s">
        <v>75</v>
      </c>
      <c r="D77">
        <v>26</v>
      </c>
      <c r="E77">
        <v>26</v>
      </c>
      <c r="F77"/>
      <c r="G77" s="11">
        <f t="shared" si="2"/>
        <v>1.3605442176870748</v>
      </c>
    </row>
    <row r="78" spans="1:7" s="2" customFormat="1" ht="12.75">
      <c r="A78" s="38" t="s">
        <v>57</v>
      </c>
      <c r="B78" s="5">
        <v>79.35</v>
      </c>
      <c r="C78" t="s">
        <v>86</v>
      </c>
      <c r="D78">
        <v>26</v>
      </c>
      <c r="E78">
        <v>10</v>
      </c>
      <c r="F78">
        <v>16</v>
      </c>
      <c r="G78" s="11">
        <f t="shared" si="2"/>
        <v>1.3605442176870748</v>
      </c>
    </row>
    <row r="79" spans="1:7" s="2" customFormat="1" ht="12.75">
      <c r="A79" s="38" t="s">
        <v>58</v>
      </c>
      <c r="B79" s="5">
        <v>84.17</v>
      </c>
      <c r="C79" t="s">
        <v>98</v>
      </c>
      <c r="D79">
        <v>22</v>
      </c>
      <c r="E79">
        <v>17</v>
      </c>
      <c r="F79">
        <v>5</v>
      </c>
      <c r="G79" s="11">
        <f t="shared" si="2"/>
        <v>1.1512297226582942</v>
      </c>
    </row>
    <row r="80" spans="1:7" s="2" customFormat="1" ht="12.75">
      <c r="A80" s="38" t="s">
        <v>60</v>
      </c>
      <c r="B80" s="5" t="s">
        <v>83</v>
      </c>
      <c r="C80" t="s">
        <v>84</v>
      </c>
      <c r="D80">
        <v>21</v>
      </c>
      <c r="E80">
        <v>12</v>
      </c>
      <c r="F80">
        <v>9</v>
      </c>
      <c r="G80" s="11">
        <f t="shared" si="2"/>
        <v>1.098901098901099</v>
      </c>
    </row>
    <row r="81" spans="1:7" s="2" customFormat="1" ht="12.75">
      <c r="A81" s="38" t="s">
        <v>62</v>
      </c>
      <c r="B81" s="5">
        <v>84.11</v>
      </c>
      <c r="C81" t="s">
        <v>87</v>
      </c>
      <c r="D81">
        <v>20</v>
      </c>
      <c r="E81">
        <v>11</v>
      </c>
      <c r="F81">
        <v>9</v>
      </c>
      <c r="G81" s="11">
        <f t="shared" si="2"/>
        <v>1.0465724751439036</v>
      </c>
    </row>
    <row r="82" spans="1:7" s="2" customFormat="1" ht="12.75">
      <c r="A82" s="38" t="s">
        <v>63</v>
      </c>
      <c r="B82" s="5">
        <v>79.36</v>
      </c>
      <c r="C82" t="s">
        <v>82</v>
      </c>
      <c r="D82">
        <v>19</v>
      </c>
      <c r="E82">
        <v>7</v>
      </c>
      <c r="F82">
        <v>12</v>
      </c>
      <c r="G82" s="11">
        <f t="shared" si="2"/>
        <v>0.9942438513867086</v>
      </c>
    </row>
    <row r="83" spans="1:7" s="2" customFormat="1" ht="12.75">
      <c r="A83" s="38" t="s">
        <v>180</v>
      </c>
      <c r="B83" s="5" t="s">
        <v>181</v>
      </c>
      <c r="C83" t="s">
        <v>65</v>
      </c>
      <c r="D83">
        <v>788</v>
      </c>
      <c r="E83">
        <v>317</v>
      </c>
      <c r="F83">
        <v>471</v>
      </c>
      <c r="G83" s="11">
        <f t="shared" si="2"/>
        <v>41.23495552066981</v>
      </c>
    </row>
    <row r="84" spans="1:7" s="2" customFormat="1" ht="12.75">
      <c r="A84" s="7"/>
      <c r="B84" s="5"/>
      <c r="C84"/>
      <c r="D84"/>
      <c r="E84"/>
      <c r="F84"/>
      <c r="G84" s="11"/>
    </row>
    <row r="85" spans="1:7" s="2" customFormat="1" ht="12.75">
      <c r="A85" s="7"/>
      <c r="B85" s="7"/>
      <c r="C85" s="6" t="s">
        <v>88</v>
      </c>
      <c r="D85" s="30">
        <v>1665</v>
      </c>
      <c r="E85" s="6">
        <v>586</v>
      </c>
      <c r="F85" s="30">
        <v>1079</v>
      </c>
      <c r="G85" s="13">
        <f>SUM(G87:G107)</f>
        <v>100</v>
      </c>
    </row>
    <row r="86" spans="1:7" s="2" customFormat="1" ht="12.75">
      <c r="A86" s="7"/>
      <c r="B86" s="5"/>
      <c r="C86"/>
      <c r="D86"/>
      <c r="E86"/>
      <c r="F86"/>
      <c r="G86" s="11"/>
    </row>
    <row r="87" spans="1:7" s="2" customFormat="1" ht="12.75">
      <c r="A87" s="38" t="s">
        <v>24</v>
      </c>
      <c r="B87" s="5" t="s">
        <v>67</v>
      </c>
      <c r="C87" t="s">
        <v>68</v>
      </c>
      <c r="D87">
        <v>168</v>
      </c>
      <c r="E87"/>
      <c r="F87">
        <v>168</v>
      </c>
      <c r="G87" s="11">
        <f>+D87/D$85*100</f>
        <v>10.09009009009009</v>
      </c>
    </row>
    <row r="88" spans="1:7" s="2" customFormat="1" ht="12.75">
      <c r="A88" s="38" t="s">
        <v>25</v>
      </c>
      <c r="B88" s="5">
        <v>13.41</v>
      </c>
      <c r="C88" t="s">
        <v>0</v>
      </c>
      <c r="D88">
        <v>163</v>
      </c>
      <c r="E88">
        <v>79</v>
      </c>
      <c r="F88">
        <v>84</v>
      </c>
      <c r="G88" s="11">
        <f aca="true" t="shared" si="3" ref="G88:G107">+D88/D$85*100</f>
        <v>9.78978978978979</v>
      </c>
    </row>
    <row r="89" spans="1:7" s="2" customFormat="1" ht="12.75">
      <c r="A89" s="38" t="s">
        <v>27</v>
      </c>
      <c r="B89" s="45" t="s">
        <v>46</v>
      </c>
      <c r="C89" t="s">
        <v>47</v>
      </c>
      <c r="D89">
        <v>101</v>
      </c>
      <c r="E89">
        <v>35</v>
      </c>
      <c r="F89">
        <v>66</v>
      </c>
      <c r="G89" s="11">
        <f t="shared" si="3"/>
        <v>6.066066066066067</v>
      </c>
    </row>
    <row r="90" spans="1:7" s="2" customFormat="1" ht="12.75">
      <c r="A90" s="38" t="s">
        <v>29</v>
      </c>
      <c r="B90" s="5">
        <v>47.99</v>
      </c>
      <c r="C90" t="s">
        <v>182</v>
      </c>
      <c r="D90">
        <v>66</v>
      </c>
      <c r="E90">
        <v>34</v>
      </c>
      <c r="F90">
        <v>32</v>
      </c>
      <c r="G90" s="11">
        <f t="shared" si="3"/>
        <v>3.963963963963964</v>
      </c>
    </row>
    <row r="91" spans="1:7" s="2" customFormat="1" ht="12.75">
      <c r="A91" s="38" t="s">
        <v>31</v>
      </c>
      <c r="B91" s="5">
        <v>51.23</v>
      </c>
      <c r="C91" t="s">
        <v>38</v>
      </c>
      <c r="D91">
        <v>64</v>
      </c>
      <c r="E91">
        <v>17</v>
      </c>
      <c r="F91">
        <v>47</v>
      </c>
      <c r="G91" s="11">
        <f t="shared" si="3"/>
        <v>3.843843843843844</v>
      </c>
    </row>
    <row r="92" spans="1:7" s="2" customFormat="1" ht="12.75">
      <c r="A92" s="38" t="s">
        <v>34</v>
      </c>
      <c r="B92" s="5">
        <v>51.22</v>
      </c>
      <c r="C92" t="s">
        <v>28</v>
      </c>
      <c r="D92">
        <v>64</v>
      </c>
      <c r="E92">
        <v>17</v>
      </c>
      <c r="F92">
        <v>47</v>
      </c>
      <c r="G92" s="11">
        <f t="shared" si="3"/>
        <v>3.843843843843844</v>
      </c>
    </row>
    <row r="93" spans="1:7" s="2" customFormat="1" ht="12.75">
      <c r="A93" s="38" t="s">
        <v>37</v>
      </c>
      <c r="B93" s="5">
        <v>69.09</v>
      </c>
      <c r="C93" t="s">
        <v>26</v>
      </c>
      <c r="D93">
        <v>54</v>
      </c>
      <c r="E93"/>
      <c r="F93">
        <v>54</v>
      </c>
      <c r="G93" s="11">
        <f t="shared" si="3"/>
        <v>3.2432432432432434</v>
      </c>
    </row>
    <row r="94" spans="1:7" s="2" customFormat="1" ht="12.75">
      <c r="A94" s="38" t="s">
        <v>39</v>
      </c>
      <c r="B94" s="5" t="s">
        <v>70</v>
      </c>
      <c r="C94" t="s">
        <v>71</v>
      </c>
      <c r="D94">
        <v>53</v>
      </c>
      <c r="E94">
        <v>22</v>
      </c>
      <c r="F94">
        <v>31</v>
      </c>
      <c r="G94" s="11">
        <f t="shared" si="3"/>
        <v>3.183183183183183</v>
      </c>
    </row>
    <row r="95" spans="1:7" s="2" customFormat="1" ht="12.75">
      <c r="A95" s="38" t="s">
        <v>42</v>
      </c>
      <c r="B95" s="5" t="s">
        <v>35</v>
      </c>
      <c r="C95" t="s">
        <v>36</v>
      </c>
      <c r="D95">
        <v>38</v>
      </c>
      <c r="E95"/>
      <c r="F95">
        <v>38</v>
      </c>
      <c r="G95" s="11">
        <f t="shared" si="3"/>
        <v>2.2822822822822824</v>
      </c>
    </row>
    <row r="96" spans="1:7" s="2" customFormat="1" ht="12.75">
      <c r="A96" s="38" t="s">
        <v>44</v>
      </c>
      <c r="B96" s="5" t="s">
        <v>32</v>
      </c>
      <c r="C96" t="s">
        <v>33</v>
      </c>
      <c r="D96">
        <v>36</v>
      </c>
      <c r="E96"/>
      <c r="F96">
        <v>36</v>
      </c>
      <c r="G96" s="11">
        <f t="shared" si="3"/>
        <v>2.1621621621621623</v>
      </c>
    </row>
    <row r="97" spans="1:7" s="2" customFormat="1" ht="12.75">
      <c r="A97" s="38" t="s">
        <v>45</v>
      </c>
      <c r="B97" s="5">
        <v>83.39</v>
      </c>
      <c r="C97" t="s">
        <v>89</v>
      </c>
      <c r="D97">
        <v>34</v>
      </c>
      <c r="E97">
        <v>13</v>
      </c>
      <c r="F97">
        <v>21</v>
      </c>
      <c r="G97" s="11">
        <f t="shared" si="3"/>
        <v>2.0420420420420418</v>
      </c>
    </row>
    <row r="98" spans="1:7" s="2" customFormat="1" ht="12.75">
      <c r="A98" s="38" t="s">
        <v>48</v>
      </c>
      <c r="B98" s="5">
        <v>54.11</v>
      </c>
      <c r="C98" t="s">
        <v>43</v>
      </c>
      <c r="D98">
        <v>33</v>
      </c>
      <c r="E98">
        <v>12</v>
      </c>
      <c r="F98">
        <v>21</v>
      </c>
      <c r="G98" s="11">
        <f t="shared" si="3"/>
        <v>1.981981981981982</v>
      </c>
    </row>
    <row r="99" spans="1:7" s="2" customFormat="1" ht="12.75">
      <c r="A99" s="38" t="s">
        <v>50</v>
      </c>
      <c r="B99" s="5">
        <v>86.22</v>
      </c>
      <c r="C99" t="s">
        <v>76</v>
      </c>
      <c r="D99">
        <v>30</v>
      </c>
      <c r="E99">
        <v>15</v>
      </c>
      <c r="F99">
        <v>15</v>
      </c>
      <c r="G99" s="11">
        <f t="shared" si="3"/>
        <v>1.8018018018018018</v>
      </c>
    </row>
    <row r="100" spans="1:7" s="2" customFormat="1" ht="12.75">
      <c r="A100" s="38" t="s">
        <v>53</v>
      </c>
      <c r="B100" s="45" t="s">
        <v>40</v>
      </c>
      <c r="C100" t="s">
        <v>41</v>
      </c>
      <c r="D100">
        <v>29</v>
      </c>
      <c r="E100">
        <v>24</v>
      </c>
      <c r="F100">
        <v>5</v>
      </c>
      <c r="G100" s="11">
        <f t="shared" si="3"/>
        <v>1.7417417417417418</v>
      </c>
    </row>
    <row r="101" spans="1:7" s="2" customFormat="1" ht="12.75">
      <c r="A101" s="38" t="s">
        <v>55</v>
      </c>
      <c r="B101" s="5">
        <v>60.29</v>
      </c>
      <c r="C101" t="s">
        <v>75</v>
      </c>
      <c r="D101">
        <v>27</v>
      </c>
      <c r="E101">
        <v>27</v>
      </c>
      <c r="F101"/>
      <c r="G101" s="11">
        <f t="shared" si="3"/>
        <v>1.6216216216216217</v>
      </c>
    </row>
    <row r="102" spans="1:7" s="2" customFormat="1" ht="12.75">
      <c r="A102" s="38" t="s">
        <v>57</v>
      </c>
      <c r="B102" s="5">
        <v>53.49</v>
      </c>
      <c r="C102" t="s">
        <v>64</v>
      </c>
      <c r="D102">
        <v>25</v>
      </c>
      <c r="E102">
        <v>12</v>
      </c>
      <c r="F102">
        <v>13</v>
      </c>
      <c r="G102" s="11">
        <f t="shared" si="3"/>
        <v>1.5015015015015014</v>
      </c>
    </row>
    <row r="103" spans="1:7" s="2" customFormat="1" ht="12.75">
      <c r="A103" s="38" t="s">
        <v>58</v>
      </c>
      <c r="B103" s="5">
        <v>11.32</v>
      </c>
      <c r="C103" t="s">
        <v>183</v>
      </c>
      <c r="D103">
        <v>25</v>
      </c>
      <c r="E103">
        <v>14</v>
      </c>
      <c r="F103">
        <v>11</v>
      </c>
      <c r="G103" s="11">
        <f t="shared" si="3"/>
        <v>1.5015015015015014</v>
      </c>
    </row>
    <row r="104" spans="1:7" s="2" customFormat="1" ht="12.75">
      <c r="A104" s="38" t="s">
        <v>60</v>
      </c>
      <c r="B104" s="5">
        <v>84.11</v>
      </c>
      <c r="C104" t="s">
        <v>87</v>
      </c>
      <c r="D104">
        <v>21</v>
      </c>
      <c r="E104">
        <v>15</v>
      </c>
      <c r="F104">
        <v>6</v>
      </c>
      <c r="G104" s="11">
        <f t="shared" si="3"/>
        <v>1.2612612612612613</v>
      </c>
    </row>
    <row r="105" spans="1:7" s="2" customFormat="1" ht="12.75">
      <c r="A105" s="38" t="s">
        <v>62</v>
      </c>
      <c r="B105" s="5">
        <v>78.6</v>
      </c>
      <c r="C105" t="s">
        <v>158</v>
      </c>
      <c r="D105">
        <v>18</v>
      </c>
      <c r="E105">
        <v>8</v>
      </c>
      <c r="F105">
        <v>10</v>
      </c>
      <c r="G105" s="11">
        <f t="shared" si="3"/>
        <v>1.0810810810810811</v>
      </c>
    </row>
    <row r="106" spans="1:7" s="2" customFormat="1" ht="12.75">
      <c r="A106" s="38" t="s">
        <v>63</v>
      </c>
      <c r="B106" s="5">
        <v>66.39</v>
      </c>
      <c r="C106" t="s">
        <v>56</v>
      </c>
      <c r="D106">
        <v>17</v>
      </c>
      <c r="E106"/>
      <c r="F106">
        <v>17</v>
      </c>
      <c r="G106" s="11">
        <f t="shared" si="3"/>
        <v>1.0210210210210209</v>
      </c>
    </row>
    <row r="107" spans="1:7" s="35" customFormat="1" ht="12.75">
      <c r="A107" s="40" t="s">
        <v>180</v>
      </c>
      <c r="B107" s="32" t="s">
        <v>181</v>
      </c>
      <c r="C107" s="33" t="s">
        <v>65</v>
      </c>
      <c r="D107" s="33">
        <v>599</v>
      </c>
      <c r="E107" s="33">
        <v>242</v>
      </c>
      <c r="F107" s="33">
        <v>357</v>
      </c>
      <c r="G107" s="34">
        <f t="shared" si="3"/>
        <v>35.97597597597598</v>
      </c>
    </row>
    <row r="108" spans="1:7" s="2" customFormat="1" ht="12.75">
      <c r="A108" s="7"/>
      <c r="B108" s="5"/>
      <c r="C108"/>
      <c r="D108"/>
      <c r="E108"/>
      <c r="F108"/>
      <c r="G108" s="11"/>
    </row>
    <row r="109" spans="1:7" s="2" customFormat="1" ht="12.75">
      <c r="A109" s="7"/>
      <c r="B109" s="7"/>
      <c r="C109" s="6" t="s">
        <v>92</v>
      </c>
      <c r="D109" s="30">
        <v>4571</v>
      </c>
      <c r="E109" s="30">
        <v>1256</v>
      </c>
      <c r="F109" s="30">
        <v>3315</v>
      </c>
      <c r="G109" s="13">
        <f>SUM(G111:G131)</f>
        <v>100.00000000000001</v>
      </c>
    </row>
    <row r="110" spans="1:7" s="2" customFormat="1" ht="12.75">
      <c r="A110" s="7"/>
      <c r="B110" s="5"/>
      <c r="C110"/>
      <c r="D110"/>
      <c r="E110"/>
      <c r="F110"/>
      <c r="G110" s="11"/>
    </row>
    <row r="111" spans="1:7" s="2" customFormat="1" ht="12.75">
      <c r="A111" s="38" t="s">
        <v>24</v>
      </c>
      <c r="B111" s="5" t="s">
        <v>32</v>
      </c>
      <c r="C111" t="s">
        <v>33</v>
      </c>
      <c r="D111">
        <v>434</v>
      </c>
      <c r="E111"/>
      <c r="F111">
        <v>434</v>
      </c>
      <c r="G111" s="11">
        <f>+D111/D$109*100</f>
        <v>9.494640122511486</v>
      </c>
    </row>
    <row r="112" spans="1:7" s="2" customFormat="1" ht="12.75">
      <c r="A112" s="38" t="s">
        <v>25</v>
      </c>
      <c r="B112" s="5" t="s">
        <v>67</v>
      </c>
      <c r="C112" t="s">
        <v>68</v>
      </c>
      <c r="D112">
        <v>375</v>
      </c>
      <c r="E112"/>
      <c r="F112">
        <v>375</v>
      </c>
      <c r="G112" s="11">
        <f aca="true" t="shared" si="4" ref="G112:G131">+D112/D$109*100</f>
        <v>8.203894115073288</v>
      </c>
    </row>
    <row r="113" spans="1:7" s="2" customFormat="1" ht="12.75">
      <c r="A113" s="38" t="s">
        <v>27</v>
      </c>
      <c r="B113" s="5">
        <v>51.22</v>
      </c>
      <c r="C113" t="s">
        <v>28</v>
      </c>
      <c r="D113">
        <v>296</v>
      </c>
      <c r="E113">
        <v>73</v>
      </c>
      <c r="F113">
        <v>223</v>
      </c>
      <c r="G113" s="11">
        <f t="shared" si="4"/>
        <v>6.475607088164516</v>
      </c>
    </row>
    <row r="114" spans="1:7" s="2" customFormat="1" ht="12.75">
      <c r="A114" s="38" t="s">
        <v>29</v>
      </c>
      <c r="B114" s="5">
        <v>51.23</v>
      </c>
      <c r="C114" t="s">
        <v>38</v>
      </c>
      <c r="D114">
        <v>212</v>
      </c>
      <c r="E114">
        <v>43</v>
      </c>
      <c r="F114">
        <v>169</v>
      </c>
      <c r="G114" s="11">
        <f t="shared" si="4"/>
        <v>4.637934806388099</v>
      </c>
    </row>
    <row r="115" spans="1:7" s="2" customFormat="1" ht="12.75">
      <c r="A115" s="38" t="s">
        <v>31</v>
      </c>
      <c r="B115" s="5">
        <v>69.09</v>
      </c>
      <c r="C115" t="s">
        <v>26</v>
      </c>
      <c r="D115">
        <v>138</v>
      </c>
      <c r="E115"/>
      <c r="F115">
        <v>138</v>
      </c>
      <c r="G115" s="11">
        <f t="shared" si="4"/>
        <v>3.01903303434697</v>
      </c>
    </row>
    <row r="116" spans="1:7" s="2" customFormat="1" ht="12.75">
      <c r="A116" s="38" t="s">
        <v>34</v>
      </c>
      <c r="B116" s="5">
        <v>69.02</v>
      </c>
      <c r="C116" t="s">
        <v>95</v>
      </c>
      <c r="D116">
        <v>119</v>
      </c>
      <c r="E116"/>
      <c r="F116">
        <v>119</v>
      </c>
      <c r="G116" s="11">
        <f t="shared" si="4"/>
        <v>2.6033690658499236</v>
      </c>
    </row>
    <row r="117" spans="1:7" s="2" customFormat="1" ht="12.75">
      <c r="A117" s="38" t="s">
        <v>37</v>
      </c>
      <c r="B117" s="5">
        <v>47.09</v>
      </c>
      <c r="C117" t="s">
        <v>30</v>
      </c>
      <c r="D117">
        <v>103</v>
      </c>
      <c r="E117">
        <v>55</v>
      </c>
      <c r="F117">
        <v>48</v>
      </c>
      <c r="G117" s="11">
        <f t="shared" si="4"/>
        <v>2.2533362502734633</v>
      </c>
    </row>
    <row r="118" spans="1:7" s="2" customFormat="1" ht="12.75">
      <c r="A118" s="38" t="s">
        <v>39</v>
      </c>
      <c r="B118" s="5">
        <v>54.93</v>
      </c>
      <c r="C118" t="s">
        <v>61</v>
      </c>
      <c r="D118">
        <v>99</v>
      </c>
      <c r="E118">
        <v>55</v>
      </c>
      <c r="F118">
        <v>44</v>
      </c>
      <c r="G118" s="11">
        <f t="shared" si="4"/>
        <v>2.1658280463793482</v>
      </c>
    </row>
    <row r="119" spans="1:7" s="2" customFormat="1" ht="12.75">
      <c r="A119" s="38" t="s">
        <v>42</v>
      </c>
      <c r="B119" s="5" t="s">
        <v>93</v>
      </c>
      <c r="C119" t="s">
        <v>94</v>
      </c>
      <c r="D119">
        <v>93</v>
      </c>
      <c r="E119"/>
      <c r="F119">
        <v>93</v>
      </c>
      <c r="G119" s="11">
        <f t="shared" si="4"/>
        <v>2.0345657405381754</v>
      </c>
    </row>
    <row r="120" spans="1:7" s="2" customFormat="1" ht="12.75">
      <c r="A120" s="38" t="s">
        <v>44</v>
      </c>
      <c r="B120" s="5">
        <v>74.99</v>
      </c>
      <c r="C120" t="s">
        <v>2</v>
      </c>
      <c r="D120">
        <v>92</v>
      </c>
      <c r="E120"/>
      <c r="F120">
        <v>92</v>
      </c>
      <c r="G120" s="11">
        <f t="shared" si="4"/>
        <v>2.0126886895646465</v>
      </c>
    </row>
    <row r="121" spans="1:7" s="2" customFormat="1" ht="12.75">
      <c r="A121" s="38" t="s">
        <v>45</v>
      </c>
      <c r="B121" s="45" t="s">
        <v>40</v>
      </c>
      <c r="C121" t="s">
        <v>41</v>
      </c>
      <c r="D121">
        <v>91</v>
      </c>
      <c r="E121">
        <v>69</v>
      </c>
      <c r="F121">
        <v>22</v>
      </c>
      <c r="G121" s="11">
        <f t="shared" si="4"/>
        <v>1.9908116385911179</v>
      </c>
    </row>
    <row r="122" spans="1:7" s="2" customFormat="1" ht="12.75">
      <c r="A122" s="38" t="s">
        <v>48</v>
      </c>
      <c r="B122" s="5" t="s">
        <v>35</v>
      </c>
      <c r="C122" t="s">
        <v>36</v>
      </c>
      <c r="D122">
        <v>89</v>
      </c>
      <c r="E122"/>
      <c r="F122">
        <v>89</v>
      </c>
      <c r="G122" s="11">
        <f t="shared" si="4"/>
        <v>1.9470575366440603</v>
      </c>
    </row>
    <row r="123" spans="1:7" s="2" customFormat="1" ht="12.75">
      <c r="A123" s="38" t="s">
        <v>50</v>
      </c>
      <c r="B123" s="5">
        <v>54.11</v>
      </c>
      <c r="C123" t="s">
        <v>43</v>
      </c>
      <c r="D123">
        <v>89</v>
      </c>
      <c r="E123">
        <v>17</v>
      </c>
      <c r="F123">
        <v>72</v>
      </c>
      <c r="G123" s="11">
        <f t="shared" si="4"/>
        <v>1.9470575366440603</v>
      </c>
    </row>
    <row r="124" spans="1:7" s="2" customFormat="1" ht="12.75">
      <c r="A124" s="38" t="s">
        <v>53</v>
      </c>
      <c r="B124" s="5" t="s">
        <v>184</v>
      </c>
      <c r="C124" t="s">
        <v>185</v>
      </c>
      <c r="D124">
        <v>81</v>
      </c>
      <c r="E124"/>
      <c r="F124">
        <v>81</v>
      </c>
      <c r="G124" s="11">
        <f t="shared" si="4"/>
        <v>1.77204112885583</v>
      </c>
    </row>
    <row r="125" spans="1:7" s="2" customFormat="1" ht="12.75">
      <c r="A125" s="38" t="s">
        <v>55</v>
      </c>
      <c r="B125" s="5">
        <v>47.01</v>
      </c>
      <c r="C125" t="s">
        <v>80</v>
      </c>
      <c r="D125">
        <v>75</v>
      </c>
      <c r="E125">
        <v>39</v>
      </c>
      <c r="F125">
        <v>36</v>
      </c>
      <c r="G125" s="11">
        <f t="shared" si="4"/>
        <v>1.6407788230146574</v>
      </c>
    </row>
    <row r="126" spans="1:7" s="2" customFormat="1" ht="12.75">
      <c r="A126" s="38" t="s">
        <v>57</v>
      </c>
      <c r="B126" s="5">
        <v>53.49</v>
      </c>
      <c r="C126" t="s">
        <v>64</v>
      </c>
      <c r="D126">
        <v>69</v>
      </c>
      <c r="E126">
        <v>35</v>
      </c>
      <c r="F126">
        <v>34</v>
      </c>
      <c r="G126" s="11">
        <f t="shared" si="4"/>
        <v>1.509516517173485</v>
      </c>
    </row>
    <row r="127" spans="1:7" s="2" customFormat="1" ht="12.75">
      <c r="A127" s="38" t="s">
        <v>58</v>
      </c>
      <c r="B127" s="5">
        <v>86.99</v>
      </c>
      <c r="C127" t="s">
        <v>103</v>
      </c>
      <c r="D127">
        <v>57</v>
      </c>
      <c r="E127">
        <v>21</v>
      </c>
      <c r="F127">
        <v>36</v>
      </c>
      <c r="G127" s="11">
        <f t="shared" si="4"/>
        <v>1.2469919054911398</v>
      </c>
    </row>
    <row r="128" spans="1:7" s="2" customFormat="1" ht="12.75">
      <c r="A128" s="38" t="s">
        <v>60</v>
      </c>
      <c r="B128" s="5">
        <v>84.11</v>
      </c>
      <c r="C128" t="s">
        <v>87</v>
      </c>
      <c r="D128">
        <v>50</v>
      </c>
      <c r="E128">
        <v>38</v>
      </c>
      <c r="F128">
        <v>12</v>
      </c>
      <c r="G128" s="11">
        <f t="shared" si="4"/>
        <v>1.0938525486764383</v>
      </c>
    </row>
    <row r="129" spans="1:7" s="2" customFormat="1" ht="12.75">
      <c r="A129" s="38" t="s">
        <v>62</v>
      </c>
      <c r="B129" s="5">
        <v>86.28</v>
      </c>
      <c r="C129" t="s">
        <v>91</v>
      </c>
      <c r="D129">
        <v>44</v>
      </c>
      <c r="E129">
        <v>21</v>
      </c>
      <c r="F129">
        <v>23</v>
      </c>
      <c r="G129" s="11">
        <f t="shared" si="4"/>
        <v>0.9625902428352657</v>
      </c>
    </row>
    <row r="130" spans="1:7" s="2" customFormat="1" ht="12.75">
      <c r="A130" s="38" t="s">
        <v>63</v>
      </c>
      <c r="B130" s="5">
        <v>84.17</v>
      </c>
      <c r="C130" t="s">
        <v>98</v>
      </c>
      <c r="D130">
        <v>42</v>
      </c>
      <c r="E130">
        <v>18</v>
      </c>
      <c r="F130">
        <v>24</v>
      </c>
      <c r="G130" s="11">
        <f t="shared" si="4"/>
        <v>0.9188361408882083</v>
      </c>
    </row>
    <row r="131" spans="1:7" s="2" customFormat="1" ht="12.75">
      <c r="A131" s="38" t="s">
        <v>180</v>
      </c>
      <c r="B131" s="5" t="s">
        <v>181</v>
      </c>
      <c r="C131" t="s">
        <v>65</v>
      </c>
      <c r="D131" s="31">
        <v>1923</v>
      </c>
      <c r="E131">
        <v>772</v>
      </c>
      <c r="F131" s="31">
        <v>1151</v>
      </c>
      <c r="G131" s="11">
        <f t="shared" si="4"/>
        <v>42.06956902209582</v>
      </c>
    </row>
    <row r="132" spans="1:7" s="2" customFormat="1" ht="12.75">
      <c r="A132" s="7"/>
      <c r="B132" s="5"/>
      <c r="C132"/>
      <c r="D132"/>
      <c r="E132"/>
      <c r="F132"/>
      <c r="G132" s="11"/>
    </row>
    <row r="133" spans="1:7" s="2" customFormat="1" ht="12.75">
      <c r="A133" s="7"/>
      <c r="B133" s="7"/>
      <c r="C133" s="6" t="s">
        <v>99</v>
      </c>
      <c r="D133" s="30">
        <v>1120</v>
      </c>
      <c r="E133" s="6">
        <v>319</v>
      </c>
      <c r="F133" s="6">
        <v>801</v>
      </c>
      <c r="G133" s="13">
        <f>SUM(G135:G155)</f>
        <v>100</v>
      </c>
    </row>
    <row r="134" spans="1:7" s="2" customFormat="1" ht="12.75">
      <c r="A134" s="7"/>
      <c r="B134" s="5"/>
      <c r="C134"/>
      <c r="D134"/>
      <c r="E134"/>
      <c r="F134"/>
      <c r="G134" s="11"/>
    </row>
    <row r="135" spans="1:7" s="2" customFormat="1" ht="12.75">
      <c r="A135" s="38" t="s">
        <v>24</v>
      </c>
      <c r="B135" s="5">
        <v>74.99</v>
      </c>
      <c r="C135" t="s">
        <v>2</v>
      </c>
      <c r="D135">
        <v>131</v>
      </c>
      <c r="E135"/>
      <c r="F135">
        <v>131</v>
      </c>
      <c r="G135" s="11">
        <f>+D135/D$133*100</f>
        <v>11.696428571428571</v>
      </c>
    </row>
    <row r="136" spans="1:7" s="2" customFormat="1" ht="12.75">
      <c r="A136" s="38" t="s">
        <v>25</v>
      </c>
      <c r="B136" s="5">
        <v>51.22</v>
      </c>
      <c r="C136" t="s">
        <v>28</v>
      </c>
      <c r="D136">
        <v>93</v>
      </c>
      <c r="E136">
        <v>26</v>
      </c>
      <c r="F136">
        <v>67</v>
      </c>
      <c r="G136" s="11">
        <f aca="true" t="shared" si="5" ref="G136:G155">+D136/D$133*100</f>
        <v>8.303571428571429</v>
      </c>
    </row>
    <row r="137" spans="1:7" s="2" customFormat="1" ht="12.75">
      <c r="A137" s="38" t="s">
        <v>27</v>
      </c>
      <c r="B137" s="45" t="s">
        <v>40</v>
      </c>
      <c r="C137" t="s">
        <v>41</v>
      </c>
      <c r="D137">
        <v>69</v>
      </c>
      <c r="E137">
        <v>54</v>
      </c>
      <c r="F137">
        <v>15</v>
      </c>
      <c r="G137" s="11">
        <f t="shared" si="5"/>
        <v>6.1607142857142865</v>
      </c>
    </row>
    <row r="138" spans="1:7" s="2" customFormat="1" ht="12.75">
      <c r="A138" s="38" t="s">
        <v>29</v>
      </c>
      <c r="B138" s="5">
        <v>47.09</v>
      </c>
      <c r="C138" t="s">
        <v>30</v>
      </c>
      <c r="D138">
        <v>59</v>
      </c>
      <c r="E138">
        <v>32</v>
      </c>
      <c r="F138">
        <v>27</v>
      </c>
      <c r="G138" s="11">
        <f t="shared" si="5"/>
        <v>5.267857142857143</v>
      </c>
    </row>
    <row r="139" spans="1:7" s="2" customFormat="1" ht="12.75">
      <c r="A139" s="38" t="s">
        <v>31</v>
      </c>
      <c r="B139" s="5" t="s">
        <v>72</v>
      </c>
      <c r="C139" t="s">
        <v>73</v>
      </c>
      <c r="D139">
        <v>51</v>
      </c>
      <c r="E139"/>
      <c r="F139">
        <v>51</v>
      </c>
      <c r="G139" s="11">
        <f t="shared" si="5"/>
        <v>4.553571428571428</v>
      </c>
    </row>
    <row r="140" spans="1:7" s="2" customFormat="1" ht="12.75">
      <c r="A140" s="38" t="s">
        <v>34</v>
      </c>
      <c r="B140" s="5" t="s">
        <v>67</v>
      </c>
      <c r="C140" t="s">
        <v>68</v>
      </c>
      <c r="D140">
        <v>51</v>
      </c>
      <c r="E140"/>
      <c r="F140">
        <v>51</v>
      </c>
      <c r="G140" s="11">
        <f t="shared" si="5"/>
        <v>4.553571428571428</v>
      </c>
    </row>
    <row r="141" spans="1:7" s="2" customFormat="1" ht="12.75">
      <c r="A141" s="38" t="s">
        <v>37</v>
      </c>
      <c r="B141" s="5">
        <v>69.09</v>
      </c>
      <c r="C141" t="s">
        <v>26</v>
      </c>
      <c r="D141">
        <v>37</v>
      </c>
      <c r="E141"/>
      <c r="F141">
        <v>37</v>
      </c>
      <c r="G141" s="11">
        <f t="shared" si="5"/>
        <v>3.303571428571429</v>
      </c>
    </row>
    <row r="142" spans="1:7" s="2" customFormat="1" ht="12.75">
      <c r="A142" s="38" t="s">
        <v>39</v>
      </c>
      <c r="B142" s="5">
        <v>70.79</v>
      </c>
      <c r="C142" t="s">
        <v>100</v>
      </c>
      <c r="D142">
        <v>37</v>
      </c>
      <c r="E142"/>
      <c r="F142">
        <v>37</v>
      </c>
      <c r="G142" s="11">
        <f t="shared" si="5"/>
        <v>3.303571428571429</v>
      </c>
    </row>
    <row r="143" spans="1:7" s="2" customFormat="1" ht="12.75">
      <c r="A143" s="38" t="s">
        <v>42</v>
      </c>
      <c r="B143" s="5">
        <v>53.49</v>
      </c>
      <c r="C143" t="s">
        <v>64</v>
      </c>
      <c r="D143">
        <v>35</v>
      </c>
      <c r="E143">
        <v>17</v>
      </c>
      <c r="F143">
        <v>18</v>
      </c>
      <c r="G143" s="11">
        <f t="shared" si="5"/>
        <v>3.125</v>
      </c>
    </row>
    <row r="144" spans="1:7" s="2" customFormat="1" ht="12.75">
      <c r="A144" s="38" t="s">
        <v>44</v>
      </c>
      <c r="B144" s="5">
        <v>81.47</v>
      </c>
      <c r="C144" t="s">
        <v>59</v>
      </c>
      <c r="D144">
        <v>31</v>
      </c>
      <c r="E144">
        <v>9</v>
      </c>
      <c r="F144">
        <v>22</v>
      </c>
      <c r="G144" s="11">
        <f t="shared" si="5"/>
        <v>2.767857142857143</v>
      </c>
    </row>
    <row r="145" spans="1:7" s="2" customFormat="1" ht="12.75">
      <c r="A145" s="38" t="s">
        <v>45</v>
      </c>
      <c r="B145" s="5" t="s">
        <v>32</v>
      </c>
      <c r="C145" t="s">
        <v>33</v>
      </c>
      <c r="D145">
        <v>28</v>
      </c>
      <c r="E145"/>
      <c r="F145">
        <v>28</v>
      </c>
      <c r="G145" s="11">
        <f t="shared" si="5"/>
        <v>2.5</v>
      </c>
    </row>
    <row r="146" spans="1:7" s="2" customFormat="1" ht="12.75">
      <c r="A146" s="38" t="s">
        <v>48</v>
      </c>
      <c r="B146" s="5">
        <v>54.11</v>
      </c>
      <c r="C146" t="s">
        <v>43</v>
      </c>
      <c r="D146">
        <v>26</v>
      </c>
      <c r="E146">
        <v>3</v>
      </c>
      <c r="F146">
        <v>23</v>
      </c>
      <c r="G146" s="11">
        <f t="shared" si="5"/>
        <v>2.3214285714285716</v>
      </c>
    </row>
    <row r="147" spans="1:7" s="2" customFormat="1" ht="12.75">
      <c r="A147" s="38" t="s">
        <v>50</v>
      </c>
      <c r="B147" s="5">
        <v>79.85</v>
      </c>
      <c r="C147" t="s">
        <v>186</v>
      </c>
      <c r="D147">
        <v>21</v>
      </c>
      <c r="E147">
        <v>2</v>
      </c>
      <c r="F147">
        <v>19</v>
      </c>
      <c r="G147" s="11">
        <f t="shared" si="5"/>
        <v>1.875</v>
      </c>
    </row>
    <row r="148" spans="1:7" s="2" customFormat="1" ht="12.75">
      <c r="A148" s="38" t="s">
        <v>53</v>
      </c>
      <c r="B148" s="5">
        <v>79.35</v>
      </c>
      <c r="C148" t="s">
        <v>86</v>
      </c>
      <c r="D148">
        <v>13</v>
      </c>
      <c r="E148">
        <v>3</v>
      </c>
      <c r="F148">
        <v>10</v>
      </c>
      <c r="G148" s="11">
        <f t="shared" si="5"/>
        <v>1.1607142857142858</v>
      </c>
    </row>
    <row r="149" spans="1:7" s="2" customFormat="1" ht="12.75">
      <c r="A149" s="38" t="s">
        <v>55</v>
      </c>
      <c r="B149" s="5">
        <v>86.22</v>
      </c>
      <c r="C149" t="s">
        <v>76</v>
      </c>
      <c r="D149">
        <v>13</v>
      </c>
      <c r="E149">
        <v>8</v>
      </c>
      <c r="F149">
        <v>5</v>
      </c>
      <c r="G149" s="11">
        <f t="shared" si="5"/>
        <v>1.1607142857142858</v>
      </c>
    </row>
    <row r="150" spans="1:7" s="2" customFormat="1" ht="12.75">
      <c r="A150" s="38" t="s">
        <v>57</v>
      </c>
      <c r="B150" s="5">
        <v>53.59</v>
      </c>
      <c r="C150" t="s">
        <v>109</v>
      </c>
      <c r="D150">
        <v>12</v>
      </c>
      <c r="E150">
        <v>4</v>
      </c>
      <c r="F150">
        <v>8</v>
      </c>
      <c r="G150" s="11">
        <f t="shared" si="5"/>
        <v>1.0714285714285714</v>
      </c>
    </row>
    <row r="151" spans="1:7" s="2" customFormat="1" ht="12.75">
      <c r="A151" s="38" t="s">
        <v>58</v>
      </c>
      <c r="B151" s="5">
        <v>69.02</v>
      </c>
      <c r="C151" t="s">
        <v>95</v>
      </c>
      <c r="D151">
        <v>12</v>
      </c>
      <c r="E151"/>
      <c r="F151">
        <v>12</v>
      </c>
      <c r="G151" s="11">
        <f t="shared" si="5"/>
        <v>1.0714285714285714</v>
      </c>
    </row>
    <row r="152" spans="1:7" s="2" customFormat="1" ht="12.75">
      <c r="A152" s="38" t="s">
        <v>60</v>
      </c>
      <c r="B152" s="5">
        <v>66.39</v>
      </c>
      <c r="C152" t="s">
        <v>56</v>
      </c>
      <c r="D152">
        <v>12</v>
      </c>
      <c r="E152"/>
      <c r="F152">
        <v>12</v>
      </c>
      <c r="G152" s="11">
        <f t="shared" si="5"/>
        <v>1.0714285714285714</v>
      </c>
    </row>
    <row r="153" spans="1:7" s="2" customFormat="1" ht="12.75">
      <c r="A153" s="38" t="s">
        <v>62</v>
      </c>
      <c r="B153" s="45" t="s">
        <v>6</v>
      </c>
      <c r="C153" t="s">
        <v>7</v>
      </c>
      <c r="D153">
        <v>12</v>
      </c>
      <c r="E153">
        <v>4</v>
      </c>
      <c r="F153">
        <v>8</v>
      </c>
      <c r="G153" s="11">
        <f t="shared" si="5"/>
        <v>1.0714285714285714</v>
      </c>
    </row>
    <row r="154" spans="1:7" s="2" customFormat="1" ht="12.75">
      <c r="A154" s="38" t="s">
        <v>63</v>
      </c>
      <c r="B154" s="5">
        <v>51.23</v>
      </c>
      <c r="C154" t="s">
        <v>38</v>
      </c>
      <c r="D154">
        <v>11</v>
      </c>
      <c r="E154">
        <v>5</v>
      </c>
      <c r="F154">
        <v>6</v>
      </c>
      <c r="G154" s="11">
        <f t="shared" si="5"/>
        <v>0.9821428571428571</v>
      </c>
    </row>
    <row r="155" spans="1:7" s="35" customFormat="1" ht="12.75">
      <c r="A155" s="40" t="s">
        <v>180</v>
      </c>
      <c r="B155" s="32" t="s">
        <v>181</v>
      </c>
      <c r="C155" s="33" t="s">
        <v>65</v>
      </c>
      <c r="D155" s="33">
        <v>366</v>
      </c>
      <c r="E155" s="33">
        <v>152</v>
      </c>
      <c r="F155" s="33">
        <v>214</v>
      </c>
      <c r="G155" s="34">
        <f t="shared" si="5"/>
        <v>32.67857142857143</v>
      </c>
    </row>
    <row r="156" spans="1:7" s="2" customFormat="1" ht="12.75">
      <c r="A156" s="7"/>
      <c r="B156" s="5"/>
      <c r="C156"/>
      <c r="D156"/>
      <c r="E156"/>
      <c r="F156"/>
      <c r="G156" s="11"/>
    </row>
    <row r="157" spans="1:7" s="2" customFormat="1" ht="12.75">
      <c r="A157" s="7"/>
      <c r="B157" s="7"/>
      <c r="C157" s="6" t="s">
        <v>102</v>
      </c>
      <c r="D157" s="30">
        <v>2732</v>
      </c>
      <c r="E157" s="6">
        <v>664</v>
      </c>
      <c r="F157" s="30">
        <v>2068</v>
      </c>
      <c r="G157" s="13">
        <f>SUM(G159:G179)</f>
        <v>100</v>
      </c>
    </row>
    <row r="158" spans="1:7" s="2" customFormat="1" ht="12.75">
      <c r="A158" s="7"/>
      <c r="B158" s="5"/>
      <c r="C158"/>
      <c r="D158"/>
      <c r="E158"/>
      <c r="F158"/>
      <c r="G158" s="11"/>
    </row>
    <row r="159" spans="1:7" s="2" customFormat="1" ht="12.75">
      <c r="A159" s="38" t="s">
        <v>24</v>
      </c>
      <c r="B159" s="5" t="s">
        <v>32</v>
      </c>
      <c r="C159" t="s">
        <v>33</v>
      </c>
      <c r="D159">
        <v>621</v>
      </c>
      <c r="E159"/>
      <c r="F159">
        <v>621</v>
      </c>
      <c r="G159" s="11">
        <f>+D159/D$157*100</f>
        <v>22.73060029282577</v>
      </c>
    </row>
    <row r="160" spans="1:7" s="2" customFormat="1" ht="12.75">
      <c r="A160" s="38" t="s">
        <v>25</v>
      </c>
      <c r="B160" s="5">
        <v>51.22</v>
      </c>
      <c r="C160" t="s">
        <v>28</v>
      </c>
      <c r="D160">
        <v>250</v>
      </c>
      <c r="E160">
        <v>71</v>
      </c>
      <c r="F160">
        <v>179</v>
      </c>
      <c r="G160" s="11">
        <f aca="true" t="shared" si="6" ref="G160:G179">+D160/D$157*100</f>
        <v>9.150805270863836</v>
      </c>
    </row>
    <row r="161" spans="1:7" s="2" customFormat="1" ht="12.75">
      <c r="A161" s="38" t="s">
        <v>27</v>
      </c>
      <c r="B161" s="5">
        <v>74.99</v>
      </c>
      <c r="C161" t="s">
        <v>2</v>
      </c>
      <c r="D161">
        <v>142</v>
      </c>
      <c r="E161"/>
      <c r="F161">
        <v>142</v>
      </c>
      <c r="G161" s="11">
        <f t="shared" si="6"/>
        <v>5.197657393850659</v>
      </c>
    </row>
    <row r="162" spans="1:7" s="2" customFormat="1" ht="12.75">
      <c r="A162" s="38" t="s">
        <v>29</v>
      </c>
      <c r="B162" s="5">
        <v>51.23</v>
      </c>
      <c r="C162" t="s">
        <v>38</v>
      </c>
      <c r="D162">
        <v>133</v>
      </c>
      <c r="E162">
        <v>26</v>
      </c>
      <c r="F162">
        <v>107</v>
      </c>
      <c r="G162" s="11">
        <f t="shared" si="6"/>
        <v>4.868228404099561</v>
      </c>
    </row>
    <row r="163" spans="1:7" s="2" customFormat="1" ht="12.75">
      <c r="A163" s="38" t="s">
        <v>31</v>
      </c>
      <c r="B163" s="5">
        <v>47.09</v>
      </c>
      <c r="C163" t="s">
        <v>30</v>
      </c>
      <c r="D163">
        <v>117</v>
      </c>
      <c r="E163">
        <v>65</v>
      </c>
      <c r="F163">
        <v>52</v>
      </c>
      <c r="G163" s="11">
        <f t="shared" si="6"/>
        <v>4.282576866764275</v>
      </c>
    </row>
    <row r="164" spans="1:7" s="2" customFormat="1" ht="12.75">
      <c r="A164" s="38" t="s">
        <v>34</v>
      </c>
      <c r="B164" s="5">
        <v>86.99</v>
      </c>
      <c r="C164" t="s">
        <v>103</v>
      </c>
      <c r="D164">
        <v>62</v>
      </c>
      <c r="E164">
        <v>36</v>
      </c>
      <c r="F164">
        <v>26</v>
      </c>
      <c r="G164" s="11">
        <f t="shared" si="6"/>
        <v>2.2693997071742316</v>
      </c>
    </row>
    <row r="165" spans="1:7" s="2" customFormat="1" ht="12.75">
      <c r="A165" s="38" t="s">
        <v>37</v>
      </c>
      <c r="B165" s="45" t="s">
        <v>40</v>
      </c>
      <c r="C165" t="s">
        <v>41</v>
      </c>
      <c r="D165">
        <v>55</v>
      </c>
      <c r="E165">
        <v>38</v>
      </c>
      <c r="F165">
        <v>17</v>
      </c>
      <c r="G165" s="11">
        <f t="shared" si="6"/>
        <v>2.013177159590044</v>
      </c>
    </row>
    <row r="166" spans="1:7" s="2" customFormat="1" ht="12.75">
      <c r="A166" s="38" t="s">
        <v>39</v>
      </c>
      <c r="B166" s="5">
        <v>69.51</v>
      </c>
      <c r="C166" t="s">
        <v>8</v>
      </c>
      <c r="D166">
        <v>53</v>
      </c>
      <c r="E166"/>
      <c r="F166">
        <v>53</v>
      </c>
      <c r="G166" s="11">
        <f t="shared" si="6"/>
        <v>1.9399707174231333</v>
      </c>
    </row>
    <row r="167" spans="1:7" s="2" customFormat="1" ht="12.75">
      <c r="A167" s="38" t="s">
        <v>42</v>
      </c>
      <c r="B167" s="5">
        <v>54.11</v>
      </c>
      <c r="C167" t="s">
        <v>43</v>
      </c>
      <c r="D167">
        <v>49</v>
      </c>
      <c r="E167">
        <v>10</v>
      </c>
      <c r="F167">
        <v>39</v>
      </c>
      <c r="G167" s="11">
        <f t="shared" si="6"/>
        <v>1.7935578330893118</v>
      </c>
    </row>
    <row r="168" spans="1:7" s="2" customFormat="1" ht="12.75">
      <c r="A168" s="38" t="s">
        <v>44</v>
      </c>
      <c r="B168" s="5" t="s">
        <v>35</v>
      </c>
      <c r="C168" t="s">
        <v>36</v>
      </c>
      <c r="D168">
        <v>46</v>
      </c>
      <c r="E168"/>
      <c r="F168">
        <v>46</v>
      </c>
      <c r="G168" s="11">
        <f t="shared" si="6"/>
        <v>1.6837481698389458</v>
      </c>
    </row>
    <row r="169" spans="1:7" s="2" customFormat="1" ht="12.75">
      <c r="A169" s="38" t="s">
        <v>45</v>
      </c>
      <c r="B169" s="5">
        <v>69.52</v>
      </c>
      <c r="C169" t="s">
        <v>69</v>
      </c>
      <c r="D169">
        <v>43</v>
      </c>
      <c r="E169"/>
      <c r="F169">
        <v>43</v>
      </c>
      <c r="G169" s="11">
        <f t="shared" si="6"/>
        <v>1.5739385065885798</v>
      </c>
    </row>
    <row r="170" spans="1:7" s="2" customFormat="1" ht="12.75">
      <c r="A170" s="38" t="s">
        <v>48</v>
      </c>
      <c r="B170" s="5">
        <v>68.59</v>
      </c>
      <c r="C170" t="s">
        <v>187</v>
      </c>
      <c r="D170">
        <v>42</v>
      </c>
      <c r="E170"/>
      <c r="F170">
        <v>42</v>
      </c>
      <c r="G170" s="11">
        <f t="shared" si="6"/>
        <v>1.5373352855051245</v>
      </c>
    </row>
    <row r="171" spans="1:7" s="2" customFormat="1" ht="12.75">
      <c r="A171" s="38" t="s">
        <v>50</v>
      </c>
      <c r="B171" s="5">
        <v>78.7</v>
      </c>
      <c r="C171" t="s">
        <v>188</v>
      </c>
      <c r="D171">
        <v>42</v>
      </c>
      <c r="E171">
        <v>21</v>
      </c>
      <c r="F171">
        <v>21</v>
      </c>
      <c r="G171" s="11">
        <f t="shared" si="6"/>
        <v>1.5373352855051245</v>
      </c>
    </row>
    <row r="172" spans="1:7" s="2" customFormat="1" ht="12.75">
      <c r="A172" s="38" t="s">
        <v>53</v>
      </c>
      <c r="B172" s="5">
        <v>79.33</v>
      </c>
      <c r="C172" t="s">
        <v>189</v>
      </c>
      <c r="D172">
        <v>38</v>
      </c>
      <c r="E172">
        <v>17</v>
      </c>
      <c r="F172">
        <v>21</v>
      </c>
      <c r="G172" s="11">
        <f t="shared" si="6"/>
        <v>1.390922401171303</v>
      </c>
    </row>
    <row r="173" spans="1:7" s="2" customFormat="1" ht="12.75">
      <c r="A173" s="38" t="s">
        <v>55</v>
      </c>
      <c r="B173" s="5">
        <v>72.71</v>
      </c>
      <c r="C173" t="s">
        <v>121</v>
      </c>
      <c r="D173">
        <v>37</v>
      </c>
      <c r="E173"/>
      <c r="F173">
        <v>37</v>
      </c>
      <c r="G173" s="11">
        <f t="shared" si="6"/>
        <v>1.3543191800878478</v>
      </c>
    </row>
    <row r="174" spans="1:7" s="2" customFormat="1" ht="12.75">
      <c r="A174" s="38" t="s">
        <v>57</v>
      </c>
      <c r="B174" s="5">
        <v>83.86</v>
      </c>
      <c r="C174" t="s">
        <v>190</v>
      </c>
      <c r="D174">
        <v>34</v>
      </c>
      <c r="E174">
        <v>25</v>
      </c>
      <c r="F174">
        <v>9</v>
      </c>
      <c r="G174" s="11">
        <f t="shared" si="6"/>
        <v>1.2445095168374818</v>
      </c>
    </row>
    <row r="175" spans="1:7" s="2" customFormat="1" ht="12.75">
      <c r="A175" s="38" t="s">
        <v>58</v>
      </c>
      <c r="B175" s="5" t="s">
        <v>105</v>
      </c>
      <c r="C175" t="s">
        <v>106</v>
      </c>
      <c r="D175">
        <v>28</v>
      </c>
      <c r="E175">
        <v>16</v>
      </c>
      <c r="F175">
        <v>12</v>
      </c>
      <c r="G175" s="11">
        <f t="shared" si="6"/>
        <v>1.0248901903367496</v>
      </c>
    </row>
    <row r="176" spans="1:7" s="2" customFormat="1" ht="12.75">
      <c r="A176" s="38" t="s">
        <v>60</v>
      </c>
      <c r="B176" s="5">
        <v>68.29</v>
      </c>
      <c r="C176" t="s">
        <v>191</v>
      </c>
      <c r="D176">
        <v>26</v>
      </c>
      <c r="E176"/>
      <c r="F176">
        <v>26</v>
      </c>
      <c r="G176" s="11">
        <f t="shared" si="6"/>
        <v>0.951683748169839</v>
      </c>
    </row>
    <row r="177" spans="1:7" s="2" customFormat="1" ht="12.75">
      <c r="A177" s="38" t="s">
        <v>62</v>
      </c>
      <c r="B177" s="45" t="s">
        <v>4</v>
      </c>
      <c r="C177" t="s">
        <v>5</v>
      </c>
      <c r="D177">
        <v>26</v>
      </c>
      <c r="E177">
        <v>11</v>
      </c>
      <c r="F177">
        <v>15</v>
      </c>
      <c r="G177" s="11">
        <f t="shared" si="6"/>
        <v>0.951683748169839</v>
      </c>
    </row>
    <row r="178" spans="1:7" s="2" customFormat="1" ht="12.75">
      <c r="A178" s="38" t="s">
        <v>63</v>
      </c>
      <c r="B178" s="5">
        <v>66.32</v>
      </c>
      <c r="C178" t="s">
        <v>156</v>
      </c>
      <c r="D178">
        <v>24</v>
      </c>
      <c r="E178"/>
      <c r="F178">
        <v>24</v>
      </c>
      <c r="G178" s="11">
        <f t="shared" si="6"/>
        <v>0.8784773060029283</v>
      </c>
    </row>
    <row r="179" spans="1:7" s="2" customFormat="1" ht="12.75">
      <c r="A179" s="38" t="s">
        <v>180</v>
      </c>
      <c r="B179" s="5" t="s">
        <v>181</v>
      </c>
      <c r="C179" t="s">
        <v>65</v>
      </c>
      <c r="D179">
        <v>864</v>
      </c>
      <c r="E179">
        <v>328</v>
      </c>
      <c r="F179">
        <v>536</v>
      </c>
      <c r="G179" s="11">
        <f t="shared" si="6"/>
        <v>31.625183016105417</v>
      </c>
    </row>
    <row r="180" spans="1:7" s="2" customFormat="1" ht="12.75">
      <c r="A180" s="7"/>
      <c r="B180" s="5"/>
      <c r="C180"/>
      <c r="D180"/>
      <c r="E180"/>
      <c r="F180"/>
      <c r="G180" s="11"/>
    </row>
    <row r="181" spans="1:7" s="2" customFormat="1" ht="12.75">
      <c r="A181" s="7"/>
      <c r="B181" s="7"/>
      <c r="C181" s="6" t="s">
        <v>107</v>
      </c>
      <c r="D181" s="30">
        <v>4626</v>
      </c>
      <c r="E181" s="30">
        <v>1494</v>
      </c>
      <c r="F181" s="30">
        <v>3132</v>
      </c>
      <c r="G181" s="13">
        <f>SUM(G183:G203)</f>
        <v>100.00000000000001</v>
      </c>
    </row>
    <row r="182" spans="1:7" s="2" customFormat="1" ht="12.75">
      <c r="A182" s="7"/>
      <c r="B182" s="5"/>
      <c r="C182"/>
      <c r="D182"/>
      <c r="E182"/>
      <c r="F182"/>
      <c r="G182" s="11"/>
    </row>
    <row r="183" spans="1:7" s="2" customFormat="1" ht="12.75">
      <c r="A183" s="38" t="s">
        <v>24</v>
      </c>
      <c r="B183" s="5" t="s">
        <v>67</v>
      </c>
      <c r="C183" t="s">
        <v>68</v>
      </c>
      <c r="D183">
        <v>365</v>
      </c>
      <c r="E183"/>
      <c r="F183">
        <v>365</v>
      </c>
      <c r="G183" s="11">
        <f>+D183/D$181*100</f>
        <v>7.890185905750108</v>
      </c>
    </row>
    <row r="184" spans="1:7" s="2" customFormat="1" ht="12.75">
      <c r="A184" s="38" t="s">
        <v>25</v>
      </c>
      <c r="B184" s="5">
        <v>51.22</v>
      </c>
      <c r="C184" t="s">
        <v>28</v>
      </c>
      <c r="D184">
        <v>229</v>
      </c>
      <c r="E184">
        <v>52</v>
      </c>
      <c r="F184">
        <v>177</v>
      </c>
      <c r="G184" s="11">
        <f aca="true" t="shared" si="7" ref="G184:G203">+D184/D$181*100</f>
        <v>4.950281020319931</v>
      </c>
    </row>
    <row r="185" spans="1:7" s="2" customFormat="1" ht="12.75">
      <c r="A185" s="38" t="s">
        <v>27</v>
      </c>
      <c r="B185" s="5">
        <v>74.99</v>
      </c>
      <c r="C185" t="s">
        <v>2</v>
      </c>
      <c r="D185">
        <v>197</v>
      </c>
      <c r="E185"/>
      <c r="F185">
        <v>197</v>
      </c>
      <c r="G185" s="11">
        <f t="shared" si="7"/>
        <v>4.25853869433636</v>
      </c>
    </row>
    <row r="186" spans="1:7" s="2" customFormat="1" ht="12.75">
      <c r="A186" s="38" t="s">
        <v>29</v>
      </c>
      <c r="B186" s="5">
        <v>47.09</v>
      </c>
      <c r="C186" t="s">
        <v>30</v>
      </c>
      <c r="D186">
        <v>180</v>
      </c>
      <c r="E186">
        <v>87</v>
      </c>
      <c r="F186">
        <v>93</v>
      </c>
      <c r="G186" s="11">
        <f t="shared" si="7"/>
        <v>3.8910505836575875</v>
      </c>
    </row>
    <row r="187" spans="1:7" s="2" customFormat="1" ht="12.75">
      <c r="A187" s="38" t="s">
        <v>31</v>
      </c>
      <c r="B187" s="5">
        <v>51.23</v>
      </c>
      <c r="C187" t="s">
        <v>38</v>
      </c>
      <c r="D187">
        <v>172</v>
      </c>
      <c r="E187">
        <v>38</v>
      </c>
      <c r="F187">
        <v>134</v>
      </c>
      <c r="G187" s="11">
        <f t="shared" si="7"/>
        <v>3.718115002161695</v>
      </c>
    </row>
    <row r="188" spans="1:7" s="2" customFormat="1" ht="12.75">
      <c r="A188" s="38" t="s">
        <v>34</v>
      </c>
      <c r="B188" s="45" t="s">
        <v>40</v>
      </c>
      <c r="C188" t="s">
        <v>41</v>
      </c>
      <c r="D188">
        <v>157</v>
      </c>
      <c r="E188">
        <v>121</v>
      </c>
      <c r="F188">
        <v>36</v>
      </c>
      <c r="G188" s="11">
        <f t="shared" si="7"/>
        <v>3.3938607868568957</v>
      </c>
    </row>
    <row r="189" spans="1:7" s="2" customFormat="1" ht="12.75">
      <c r="A189" s="38" t="s">
        <v>37</v>
      </c>
      <c r="B189" s="5">
        <v>54.11</v>
      </c>
      <c r="C189" t="s">
        <v>43</v>
      </c>
      <c r="D189">
        <v>136</v>
      </c>
      <c r="E189">
        <v>34</v>
      </c>
      <c r="F189">
        <v>102</v>
      </c>
      <c r="G189" s="11">
        <f t="shared" si="7"/>
        <v>2.939904885430177</v>
      </c>
    </row>
    <row r="190" spans="1:7" s="2" customFormat="1" ht="12.75">
      <c r="A190" s="38" t="s">
        <v>39</v>
      </c>
      <c r="B190" s="5">
        <v>69.09</v>
      </c>
      <c r="C190" t="s">
        <v>26</v>
      </c>
      <c r="D190">
        <v>118</v>
      </c>
      <c r="E190"/>
      <c r="F190">
        <v>118</v>
      </c>
      <c r="G190" s="11">
        <f t="shared" si="7"/>
        <v>2.5507998270644183</v>
      </c>
    </row>
    <row r="191" spans="1:7" s="2" customFormat="1" ht="12.75">
      <c r="A191" s="38" t="s">
        <v>42</v>
      </c>
      <c r="B191" s="5">
        <v>69.02</v>
      </c>
      <c r="C191" t="s">
        <v>95</v>
      </c>
      <c r="D191">
        <v>114</v>
      </c>
      <c r="E191"/>
      <c r="F191">
        <v>114</v>
      </c>
      <c r="G191" s="11">
        <f t="shared" si="7"/>
        <v>2.4643320363164722</v>
      </c>
    </row>
    <row r="192" spans="1:7" s="2" customFormat="1" ht="12.75">
      <c r="A192" s="38" t="s">
        <v>44</v>
      </c>
      <c r="B192" s="5" t="s">
        <v>32</v>
      </c>
      <c r="C192" t="s">
        <v>33</v>
      </c>
      <c r="D192">
        <v>105</v>
      </c>
      <c r="E192"/>
      <c r="F192">
        <v>105</v>
      </c>
      <c r="G192" s="11">
        <f t="shared" si="7"/>
        <v>2.2697795071335927</v>
      </c>
    </row>
    <row r="193" spans="1:7" s="2" customFormat="1" ht="12.75">
      <c r="A193" s="38" t="s">
        <v>45</v>
      </c>
      <c r="B193" s="5" t="s">
        <v>72</v>
      </c>
      <c r="C193" t="s">
        <v>73</v>
      </c>
      <c r="D193">
        <v>97</v>
      </c>
      <c r="E193"/>
      <c r="F193">
        <v>97</v>
      </c>
      <c r="G193" s="11">
        <f t="shared" si="7"/>
        <v>2.0968439256376996</v>
      </c>
    </row>
    <row r="194" spans="1:7" s="2" customFormat="1" ht="12.75">
      <c r="A194" s="38" t="s">
        <v>48</v>
      </c>
      <c r="B194" s="5" t="s">
        <v>35</v>
      </c>
      <c r="C194" t="s">
        <v>36</v>
      </c>
      <c r="D194">
        <v>92</v>
      </c>
      <c r="E194"/>
      <c r="F194">
        <v>92</v>
      </c>
      <c r="G194" s="11">
        <f t="shared" si="7"/>
        <v>1.9887591872027668</v>
      </c>
    </row>
    <row r="195" spans="1:7" s="2" customFormat="1" ht="12.75">
      <c r="A195" s="38" t="s">
        <v>50</v>
      </c>
      <c r="B195" s="5">
        <v>81.51</v>
      </c>
      <c r="C195" t="s">
        <v>108</v>
      </c>
      <c r="D195">
        <v>90</v>
      </c>
      <c r="E195">
        <v>34</v>
      </c>
      <c r="F195">
        <v>56</v>
      </c>
      <c r="G195" s="11">
        <f t="shared" si="7"/>
        <v>1.9455252918287937</v>
      </c>
    </row>
    <row r="196" spans="1:7" s="2" customFormat="1" ht="12.75">
      <c r="A196" s="38" t="s">
        <v>53</v>
      </c>
      <c r="B196" s="5">
        <v>60.29</v>
      </c>
      <c r="C196" t="s">
        <v>75</v>
      </c>
      <c r="D196">
        <v>73</v>
      </c>
      <c r="E196">
        <v>73</v>
      </c>
      <c r="F196"/>
      <c r="G196" s="11">
        <f t="shared" si="7"/>
        <v>1.5780371811500216</v>
      </c>
    </row>
    <row r="197" spans="1:7" s="2" customFormat="1" ht="12.75">
      <c r="A197" s="38" t="s">
        <v>55</v>
      </c>
      <c r="B197" s="5">
        <v>53.49</v>
      </c>
      <c r="C197" t="s">
        <v>64</v>
      </c>
      <c r="D197">
        <v>66</v>
      </c>
      <c r="E197">
        <v>37</v>
      </c>
      <c r="F197">
        <v>29</v>
      </c>
      <c r="G197" s="11">
        <f t="shared" si="7"/>
        <v>1.4267185473411155</v>
      </c>
    </row>
    <row r="198" spans="1:7" s="2" customFormat="1" ht="12.75">
      <c r="A198" s="38" t="s">
        <v>57</v>
      </c>
      <c r="B198" s="5">
        <v>86.09</v>
      </c>
      <c r="C198" t="s">
        <v>112</v>
      </c>
      <c r="D198">
        <v>65</v>
      </c>
      <c r="E198">
        <v>27</v>
      </c>
      <c r="F198">
        <v>38</v>
      </c>
      <c r="G198" s="11">
        <f t="shared" si="7"/>
        <v>1.405101599654129</v>
      </c>
    </row>
    <row r="199" spans="1:7" s="2" customFormat="1" ht="12.75">
      <c r="A199" s="38" t="s">
        <v>58</v>
      </c>
      <c r="B199" s="5">
        <v>81.47</v>
      </c>
      <c r="C199" t="s">
        <v>59</v>
      </c>
      <c r="D199">
        <v>63</v>
      </c>
      <c r="E199">
        <v>22</v>
      </c>
      <c r="F199">
        <v>41</v>
      </c>
      <c r="G199" s="11">
        <f t="shared" si="7"/>
        <v>1.3618677042801557</v>
      </c>
    </row>
    <row r="200" spans="1:7" s="2" customFormat="1" ht="12.75">
      <c r="A200" s="38" t="s">
        <v>60</v>
      </c>
      <c r="B200" s="5">
        <v>86.59</v>
      </c>
      <c r="C200" t="s">
        <v>192</v>
      </c>
      <c r="D200">
        <v>60</v>
      </c>
      <c r="E200">
        <v>25</v>
      </c>
      <c r="F200">
        <v>35</v>
      </c>
      <c r="G200" s="11">
        <f t="shared" si="7"/>
        <v>1.297016861219196</v>
      </c>
    </row>
    <row r="201" spans="1:7" s="2" customFormat="1" ht="12.75">
      <c r="A201" s="38" t="s">
        <v>62</v>
      </c>
      <c r="B201" s="5" t="s">
        <v>110</v>
      </c>
      <c r="C201" t="s">
        <v>111</v>
      </c>
      <c r="D201">
        <v>58</v>
      </c>
      <c r="E201">
        <v>58</v>
      </c>
      <c r="F201"/>
      <c r="G201" s="11">
        <f t="shared" si="7"/>
        <v>1.2537829658452226</v>
      </c>
    </row>
    <row r="202" spans="1:7" s="2" customFormat="1" ht="12.75">
      <c r="A202" s="38" t="s">
        <v>63</v>
      </c>
      <c r="B202" s="5">
        <v>38.59</v>
      </c>
      <c r="C202" t="s">
        <v>49</v>
      </c>
      <c r="D202">
        <v>54</v>
      </c>
      <c r="E202">
        <v>9</v>
      </c>
      <c r="F202">
        <v>45</v>
      </c>
      <c r="G202" s="11">
        <f t="shared" si="7"/>
        <v>1.1673151750972763</v>
      </c>
    </row>
    <row r="203" spans="1:7" s="35" customFormat="1" ht="12.75">
      <c r="A203" s="40" t="s">
        <v>180</v>
      </c>
      <c r="B203" s="32" t="s">
        <v>181</v>
      </c>
      <c r="C203" s="33" t="s">
        <v>65</v>
      </c>
      <c r="D203" s="36">
        <v>2135</v>
      </c>
      <c r="E203" s="33">
        <v>877</v>
      </c>
      <c r="F203" s="36">
        <v>1258</v>
      </c>
      <c r="G203" s="34">
        <f t="shared" si="7"/>
        <v>46.152183311716385</v>
      </c>
    </row>
    <row r="204" spans="1:7" s="2" customFormat="1" ht="12.75">
      <c r="A204" s="7"/>
      <c r="B204" s="5"/>
      <c r="C204"/>
      <c r="D204"/>
      <c r="E204"/>
      <c r="F204"/>
      <c r="G204" s="11"/>
    </row>
    <row r="205" spans="1:7" s="2" customFormat="1" ht="12.75">
      <c r="A205" s="7"/>
      <c r="B205" s="7"/>
      <c r="C205" s="6" t="s">
        <v>114</v>
      </c>
      <c r="D205" s="30">
        <v>43111</v>
      </c>
      <c r="E205" s="30">
        <v>14214</v>
      </c>
      <c r="F205" s="30">
        <v>28897</v>
      </c>
      <c r="G205" s="13">
        <f>SUM(G207:G227)</f>
        <v>100</v>
      </c>
    </row>
    <row r="206" spans="1:7" s="2" customFormat="1" ht="12.75">
      <c r="A206" s="7"/>
      <c r="B206" s="5"/>
      <c r="C206"/>
      <c r="D206"/>
      <c r="E206"/>
      <c r="F206"/>
      <c r="G206" s="11"/>
    </row>
    <row r="207" spans="1:7" s="2" customFormat="1" ht="12.75">
      <c r="A207" s="38" t="s">
        <v>24</v>
      </c>
      <c r="B207" s="5" t="s">
        <v>67</v>
      </c>
      <c r="C207" t="s">
        <v>68</v>
      </c>
      <c r="D207" s="31">
        <v>4822</v>
      </c>
      <c r="E207"/>
      <c r="F207" s="31">
        <v>4822</v>
      </c>
      <c r="G207" s="11">
        <f>+D207/D$205*100</f>
        <v>11.18508037391849</v>
      </c>
    </row>
    <row r="208" spans="1:7" s="2" customFormat="1" ht="12.75">
      <c r="A208" s="38" t="s">
        <v>25</v>
      </c>
      <c r="B208" s="5">
        <v>51.23</v>
      </c>
      <c r="C208" t="s">
        <v>38</v>
      </c>
      <c r="D208" s="31">
        <v>2096</v>
      </c>
      <c r="E208">
        <v>484</v>
      </c>
      <c r="F208" s="31">
        <v>1612</v>
      </c>
      <c r="G208" s="11">
        <f aca="true" t="shared" si="8" ref="G208:G227">+D208/D$205*100</f>
        <v>4.861868200691239</v>
      </c>
    </row>
    <row r="209" spans="1:7" s="2" customFormat="1" ht="12.75">
      <c r="A209" s="38" t="s">
        <v>27</v>
      </c>
      <c r="B209" s="5">
        <v>47.09</v>
      </c>
      <c r="C209" t="s">
        <v>30</v>
      </c>
      <c r="D209" s="31">
        <v>1766</v>
      </c>
      <c r="E209">
        <v>873</v>
      </c>
      <c r="F209">
        <v>893</v>
      </c>
      <c r="G209" s="11">
        <f t="shared" si="8"/>
        <v>4.0964023103152325</v>
      </c>
    </row>
    <row r="210" spans="1:7" s="2" customFormat="1" ht="12.75">
      <c r="A210" s="38" t="s">
        <v>29</v>
      </c>
      <c r="B210" s="5" t="s">
        <v>35</v>
      </c>
      <c r="C210" t="s">
        <v>36</v>
      </c>
      <c r="D210" s="31">
        <v>1329</v>
      </c>
      <c r="E210"/>
      <c r="F210" s="31">
        <v>1329</v>
      </c>
      <c r="G210" s="11">
        <f t="shared" si="8"/>
        <v>3.082739903968825</v>
      </c>
    </row>
    <row r="211" spans="1:7" s="2" customFormat="1" ht="12.75">
      <c r="A211" s="38" t="s">
        <v>31</v>
      </c>
      <c r="B211" s="5">
        <v>51.22</v>
      </c>
      <c r="C211" t="s">
        <v>28</v>
      </c>
      <c r="D211" s="31">
        <v>1009</v>
      </c>
      <c r="E211">
        <v>327</v>
      </c>
      <c r="F211">
        <v>682</v>
      </c>
      <c r="G211" s="11">
        <f t="shared" si="8"/>
        <v>2.340469949664819</v>
      </c>
    </row>
    <row r="212" spans="1:7" s="2" customFormat="1" ht="12.75">
      <c r="A212" s="38" t="s">
        <v>34</v>
      </c>
      <c r="B212" s="5" t="s">
        <v>32</v>
      </c>
      <c r="C212" t="s">
        <v>33</v>
      </c>
      <c r="D212">
        <v>998</v>
      </c>
      <c r="E212"/>
      <c r="F212">
        <v>998</v>
      </c>
      <c r="G212" s="11">
        <f t="shared" si="8"/>
        <v>2.3149544199856185</v>
      </c>
    </row>
    <row r="213" spans="1:7" s="2" customFormat="1" ht="12.75">
      <c r="A213" s="38" t="s">
        <v>37</v>
      </c>
      <c r="B213" s="5">
        <v>79.36</v>
      </c>
      <c r="C213" t="s">
        <v>82</v>
      </c>
      <c r="D213">
        <v>880</v>
      </c>
      <c r="E213">
        <v>417</v>
      </c>
      <c r="F213">
        <v>463</v>
      </c>
      <c r="G213" s="11">
        <f t="shared" si="8"/>
        <v>2.0412423743360164</v>
      </c>
    </row>
    <row r="214" spans="1:7" s="2" customFormat="1" ht="12.75">
      <c r="A214" s="38" t="s">
        <v>39</v>
      </c>
      <c r="B214" s="5">
        <v>69.02</v>
      </c>
      <c r="C214" t="s">
        <v>95</v>
      </c>
      <c r="D214">
        <v>876</v>
      </c>
      <c r="E214"/>
      <c r="F214">
        <v>876</v>
      </c>
      <c r="G214" s="11">
        <f t="shared" si="8"/>
        <v>2.0319639999072163</v>
      </c>
    </row>
    <row r="215" spans="1:7" s="2" customFormat="1" ht="12.75">
      <c r="A215" s="38" t="s">
        <v>42</v>
      </c>
      <c r="B215" s="45" t="s">
        <v>40</v>
      </c>
      <c r="C215" t="s">
        <v>41</v>
      </c>
      <c r="D215">
        <v>841</v>
      </c>
      <c r="E215">
        <v>634</v>
      </c>
      <c r="F215">
        <v>207</v>
      </c>
      <c r="G215" s="11">
        <f t="shared" si="8"/>
        <v>1.9507782236552158</v>
      </c>
    </row>
    <row r="216" spans="1:7" s="2" customFormat="1" ht="12.75">
      <c r="A216" s="38" t="s">
        <v>44</v>
      </c>
      <c r="B216" s="5" t="s">
        <v>93</v>
      </c>
      <c r="C216" t="s">
        <v>94</v>
      </c>
      <c r="D216">
        <v>840</v>
      </c>
      <c r="E216"/>
      <c r="F216">
        <v>840</v>
      </c>
      <c r="G216" s="11">
        <f t="shared" si="8"/>
        <v>1.9484586300480156</v>
      </c>
    </row>
    <row r="217" spans="1:7" s="2" customFormat="1" ht="12.75">
      <c r="A217" s="38" t="s">
        <v>45</v>
      </c>
      <c r="B217" s="5">
        <v>54.11</v>
      </c>
      <c r="C217" t="s">
        <v>43</v>
      </c>
      <c r="D217">
        <v>826</v>
      </c>
      <c r="E217">
        <v>252</v>
      </c>
      <c r="F217">
        <v>574</v>
      </c>
      <c r="G217" s="11">
        <f t="shared" si="8"/>
        <v>1.9159843195472153</v>
      </c>
    </row>
    <row r="218" spans="1:7" s="2" customFormat="1" ht="12.75">
      <c r="A218" s="38" t="s">
        <v>48</v>
      </c>
      <c r="B218" s="5">
        <v>60.29</v>
      </c>
      <c r="C218" t="s">
        <v>75</v>
      </c>
      <c r="D218">
        <v>779</v>
      </c>
      <c r="E218">
        <v>779</v>
      </c>
      <c r="F218"/>
      <c r="G218" s="11">
        <f t="shared" si="8"/>
        <v>1.8069634200088145</v>
      </c>
    </row>
    <row r="219" spans="1:7" s="2" customFormat="1" ht="12.75">
      <c r="A219" s="38" t="s">
        <v>50</v>
      </c>
      <c r="B219" s="5">
        <v>69.09</v>
      </c>
      <c r="C219" t="s">
        <v>26</v>
      </c>
      <c r="D219">
        <v>679</v>
      </c>
      <c r="E219"/>
      <c r="F219">
        <v>679</v>
      </c>
      <c r="G219" s="11">
        <f t="shared" si="8"/>
        <v>1.5750040592888128</v>
      </c>
    </row>
    <row r="220" spans="1:7" s="2" customFormat="1" ht="12.75">
      <c r="A220" s="38" t="s">
        <v>53</v>
      </c>
      <c r="B220" s="5">
        <v>69.59</v>
      </c>
      <c r="C220" t="s">
        <v>74</v>
      </c>
      <c r="D220">
        <v>540</v>
      </c>
      <c r="E220"/>
      <c r="F220">
        <v>540</v>
      </c>
      <c r="G220" s="11">
        <f t="shared" si="8"/>
        <v>1.2525805478880099</v>
      </c>
    </row>
    <row r="221" spans="1:7" s="2" customFormat="1" ht="12.75">
      <c r="A221" s="38" t="s">
        <v>55</v>
      </c>
      <c r="B221" s="5">
        <v>69.52</v>
      </c>
      <c r="C221" t="s">
        <v>69</v>
      </c>
      <c r="D221">
        <v>501</v>
      </c>
      <c r="E221"/>
      <c r="F221">
        <v>501</v>
      </c>
      <c r="G221" s="11">
        <f t="shared" si="8"/>
        <v>1.1621163972072093</v>
      </c>
    </row>
    <row r="222" spans="1:7" s="2" customFormat="1" ht="12.75">
      <c r="A222" s="38" t="s">
        <v>57</v>
      </c>
      <c r="B222" s="5">
        <v>54.93</v>
      </c>
      <c r="C222" t="s">
        <v>61</v>
      </c>
      <c r="D222">
        <v>469</v>
      </c>
      <c r="E222">
        <v>257</v>
      </c>
      <c r="F222">
        <v>212</v>
      </c>
      <c r="G222" s="11">
        <f t="shared" si="8"/>
        <v>1.0878894017768088</v>
      </c>
    </row>
    <row r="223" spans="1:7" s="2" customFormat="1" ht="12.75">
      <c r="A223" s="38" t="s">
        <v>58</v>
      </c>
      <c r="B223" s="5">
        <v>81.47</v>
      </c>
      <c r="C223" t="s">
        <v>59</v>
      </c>
      <c r="D223">
        <v>439</v>
      </c>
      <c r="E223">
        <v>136</v>
      </c>
      <c r="F223">
        <v>303</v>
      </c>
      <c r="G223" s="11">
        <f t="shared" si="8"/>
        <v>1.0183015935608082</v>
      </c>
    </row>
    <row r="224" spans="1:7" s="2" customFormat="1" ht="12.75">
      <c r="A224" s="38" t="s">
        <v>60</v>
      </c>
      <c r="B224" s="5">
        <v>13.69</v>
      </c>
      <c r="C224" t="s">
        <v>3</v>
      </c>
      <c r="D224">
        <v>431</v>
      </c>
      <c r="E224">
        <v>213</v>
      </c>
      <c r="F224">
        <v>218</v>
      </c>
      <c r="G224" s="11">
        <f t="shared" si="8"/>
        <v>0.999744844703208</v>
      </c>
    </row>
    <row r="225" spans="1:7" s="2" customFormat="1" ht="12.75">
      <c r="A225" s="38" t="s">
        <v>62</v>
      </c>
      <c r="B225" s="5">
        <v>53.49</v>
      </c>
      <c r="C225" t="s">
        <v>64</v>
      </c>
      <c r="D225">
        <v>409</v>
      </c>
      <c r="E225">
        <v>172</v>
      </c>
      <c r="F225">
        <v>237</v>
      </c>
      <c r="G225" s="11">
        <f t="shared" si="8"/>
        <v>0.9487137853448075</v>
      </c>
    </row>
    <row r="226" spans="1:7" s="2" customFormat="1" ht="12.75">
      <c r="A226" s="38" t="s">
        <v>63</v>
      </c>
      <c r="B226" s="5">
        <v>21.88</v>
      </c>
      <c r="C226" t="s">
        <v>96</v>
      </c>
      <c r="D226">
        <v>390</v>
      </c>
      <c r="E226">
        <v>224</v>
      </c>
      <c r="F226">
        <v>166</v>
      </c>
      <c r="G226" s="11">
        <f t="shared" si="8"/>
        <v>0.9046415068080074</v>
      </c>
    </row>
    <row r="227" spans="1:7" s="2" customFormat="1" ht="12.75">
      <c r="A227" s="38" t="s">
        <v>180</v>
      </c>
      <c r="B227" s="5" t="s">
        <v>181</v>
      </c>
      <c r="C227" t="s">
        <v>65</v>
      </c>
      <c r="D227" s="31">
        <v>22191</v>
      </c>
      <c r="E227" s="31">
        <v>9446</v>
      </c>
      <c r="F227" s="31">
        <v>12745</v>
      </c>
      <c r="G227" s="11">
        <f t="shared" si="8"/>
        <v>51.47410173737561</v>
      </c>
    </row>
    <row r="228" spans="1:7" s="2" customFormat="1" ht="12.75">
      <c r="A228" s="7"/>
      <c r="B228" s="5"/>
      <c r="C228"/>
      <c r="D228"/>
      <c r="E228"/>
      <c r="F228"/>
      <c r="G228" s="11"/>
    </row>
    <row r="229" spans="1:7" s="2" customFormat="1" ht="12.75">
      <c r="A229" s="7"/>
      <c r="B229" s="7"/>
      <c r="C229" s="6" t="s">
        <v>115</v>
      </c>
      <c r="D229" s="30">
        <v>4770</v>
      </c>
      <c r="E229" s="30">
        <v>1467</v>
      </c>
      <c r="F229" s="30">
        <v>3303</v>
      </c>
      <c r="G229" s="13">
        <f>SUM(G231:G251)</f>
        <v>100</v>
      </c>
    </row>
    <row r="230" spans="1:7" s="2" customFormat="1" ht="12.75">
      <c r="A230" s="7"/>
      <c r="B230" s="5"/>
      <c r="C230"/>
      <c r="D230"/>
      <c r="E230"/>
      <c r="F230"/>
      <c r="G230" s="11"/>
    </row>
    <row r="231" spans="1:7" s="2" customFormat="1" ht="12.75">
      <c r="A231" s="38" t="s">
        <v>24</v>
      </c>
      <c r="B231" s="5" t="s">
        <v>67</v>
      </c>
      <c r="C231" t="s">
        <v>68</v>
      </c>
      <c r="D231">
        <v>848</v>
      </c>
      <c r="E231"/>
      <c r="F231">
        <v>848</v>
      </c>
      <c r="G231" s="11">
        <f>+D231/D$229*100</f>
        <v>17.77777777777778</v>
      </c>
    </row>
    <row r="232" spans="1:7" s="2" customFormat="1" ht="12.75">
      <c r="A232" s="38" t="s">
        <v>25</v>
      </c>
      <c r="B232" s="5">
        <v>51.23</v>
      </c>
      <c r="C232" t="s">
        <v>38</v>
      </c>
      <c r="D232">
        <v>298</v>
      </c>
      <c r="E232">
        <v>72</v>
      </c>
      <c r="F232">
        <v>226</v>
      </c>
      <c r="G232" s="11">
        <f aca="true" t="shared" si="9" ref="G232:G251">+D232/D$229*100</f>
        <v>6.247379454926625</v>
      </c>
    </row>
    <row r="233" spans="1:7" s="2" customFormat="1" ht="12.75">
      <c r="A233" s="38" t="s">
        <v>27</v>
      </c>
      <c r="B233" s="5" t="s">
        <v>35</v>
      </c>
      <c r="C233" t="s">
        <v>36</v>
      </c>
      <c r="D233">
        <v>244</v>
      </c>
      <c r="E233"/>
      <c r="F233">
        <v>244</v>
      </c>
      <c r="G233" s="11">
        <f t="shared" si="9"/>
        <v>5.115303983228511</v>
      </c>
    </row>
    <row r="234" spans="1:7" s="2" customFormat="1" ht="12.75">
      <c r="A234" s="38" t="s">
        <v>29</v>
      </c>
      <c r="B234" s="5">
        <v>47.09</v>
      </c>
      <c r="C234" t="s">
        <v>30</v>
      </c>
      <c r="D234">
        <v>195</v>
      </c>
      <c r="E234">
        <v>99</v>
      </c>
      <c r="F234">
        <v>96</v>
      </c>
      <c r="G234" s="11">
        <f t="shared" si="9"/>
        <v>4.088050314465408</v>
      </c>
    </row>
    <row r="235" spans="1:7" s="2" customFormat="1" ht="12.75">
      <c r="A235" s="38" t="s">
        <v>31</v>
      </c>
      <c r="B235" s="5">
        <v>54.11</v>
      </c>
      <c r="C235" t="s">
        <v>43</v>
      </c>
      <c r="D235">
        <v>177</v>
      </c>
      <c r="E235">
        <v>58</v>
      </c>
      <c r="F235">
        <v>119</v>
      </c>
      <c r="G235" s="11">
        <f t="shared" si="9"/>
        <v>3.710691823899371</v>
      </c>
    </row>
    <row r="236" spans="1:7" s="2" customFormat="1" ht="12.75">
      <c r="A236" s="38" t="s">
        <v>34</v>
      </c>
      <c r="B236" s="5">
        <v>69.09</v>
      </c>
      <c r="C236" t="s">
        <v>26</v>
      </c>
      <c r="D236">
        <v>147</v>
      </c>
      <c r="E236"/>
      <c r="F236">
        <v>147</v>
      </c>
      <c r="G236" s="11">
        <f t="shared" si="9"/>
        <v>3.0817610062893084</v>
      </c>
    </row>
    <row r="237" spans="1:7" s="2" customFormat="1" ht="12.75">
      <c r="A237" s="38" t="s">
        <v>37</v>
      </c>
      <c r="B237" s="5">
        <v>69.01</v>
      </c>
      <c r="C237" t="s">
        <v>116</v>
      </c>
      <c r="D237">
        <v>128</v>
      </c>
      <c r="E237"/>
      <c r="F237">
        <v>128</v>
      </c>
      <c r="G237" s="11">
        <f t="shared" si="9"/>
        <v>2.683438155136268</v>
      </c>
    </row>
    <row r="238" spans="1:7" s="2" customFormat="1" ht="12.75">
      <c r="A238" s="38" t="s">
        <v>39</v>
      </c>
      <c r="B238" s="5">
        <v>21.88</v>
      </c>
      <c r="C238" t="s">
        <v>96</v>
      </c>
      <c r="D238">
        <v>127</v>
      </c>
      <c r="E238">
        <v>74</v>
      </c>
      <c r="F238">
        <v>53</v>
      </c>
      <c r="G238" s="11">
        <f t="shared" si="9"/>
        <v>2.6624737945492662</v>
      </c>
    </row>
    <row r="239" spans="1:7" s="2" customFormat="1" ht="12.75">
      <c r="A239" s="38" t="s">
        <v>42</v>
      </c>
      <c r="B239" s="45" t="s">
        <v>40</v>
      </c>
      <c r="C239" t="s">
        <v>41</v>
      </c>
      <c r="D239">
        <v>122</v>
      </c>
      <c r="E239">
        <v>98</v>
      </c>
      <c r="F239">
        <v>24</v>
      </c>
      <c r="G239" s="11">
        <f t="shared" si="9"/>
        <v>2.5576519916142555</v>
      </c>
    </row>
    <row r="240" spans="1:7" s="2" customFormat="1" ht="12.75">
      <c r="A240" s="38" t="s">
        <v>44</v>
      </c>
      <c r="B240" s="5">
        <v>51.22</v>
      </c>
      <c r="C240" t="s">
        <v>28</v>
      </c>
      <c r="D240">
        <v>120</v>
      </c>
      <c r="E240">
        <v>25</v>
      </c>
      <c r="F240">
        <v>95</v>
      </c>
      <c r="G240" s="11">
        <f t="shared" si="9"/>
        <v>2.515723270440252</v>
      </c>
    </row>
    <row r="241" spans="1:7" s="2" customFormat="1" ht="12.75">
      <c r="A241" s="38" t="s">
        <v>45</v>
      </c>
      <c r="B241" s="5">
        <v>53.49</v>
      </c>
      <c r="C241" t="s">
        <v>64</v>
      </c>
      <c r="D241">
        <v>109</v>
      </c>
      <c r="E241">
        <v>53</v>
      </c>
      <c r="F241">
        <v>56</v>
      </c>
      <c r="G241" s="11">
        <f t="shared" si="9"/>
        <v>2.2851153039832286</v>
      </c>
    </row>
    <row r="242" spans="1:7" s="2" customFormat="1" ht="12.75">
      <c r="A242" s="38" t="s">
        <v>48</v>
      </c>
      <c r="B242" s="5">
        <v>81.47</v>
      </c>
      <c r="C242" t="s">
        <v>59</v>
      </c>
      <c r="D242">
        <v>107</v>
      </c>
      <c r="E242">
        <v>56</v>
      </c>
      <c r="F242">
        <v>51</v>
      </c>
      <c r="G242" s="11">
        <f t="shared" si="9"/>
        <v>2.243186582809224</v>
      </c>
    </row>
    <row r="243" spans="1:7" s="2" customFormat="1" ht="12.75">
      <c r="A243" s="38" t="s">
        <v>50</v>
      </c>
      <c r="B243" s="5">
        <v>79.35</v>
      </c>
      <c r="C243" t="s">
        <v>86</v>
      </c>
      <c r="D243">
        <v>72</v>
      </c>
      <c r="E243">
        <v>24</v>
      </c>
      <c r="F243">
        <v>48</v>
      </c>
      <c r="G243" s="11">
        <f t="shared" si="9"/>
        <v>1.509433962264151</v>
      </c>
    </row>
    <row r="244" spans="1:7" s="2" customFormat="1" ht="12.75">
      <c r="A244" s="38" t="s">
        <v>53</v>
      </c>
      <c r="B244" s="5">
        <v>66.39</v>
      </c>
      <c r="C244" t="s">
        <v>56</v>
      </c>
      <c r="D244">
        <v>67</v>
      </c>
      <c r="E244"/>
      <c r="F244">
        <v>67</v>
      </c>
      <c r="G244" s="11">
        <f t="shared" si="9"/>
        <v>1.4046121593291403</v>
      </c>
    </row>
    <row r="245" spans="1:7" s="2" customFormat="1" ht="12.75">
      <c r="A245" s="38" t="s">
        <v>55</v>
      </c>
      <c r="B245" s="5" t="s">
        <v>32</v>
      </c>
      <c r="C245" t="s">
        <v>33</v>
      </c>
      <c r="D245">
        <v>60</v>
      </c>
      <c r="E245"/>
      <c r="F245">
        <v>60</v>
      </c>
      <c r="G245" s="11">
        <f t="shared" si="9"/>
        <v>1.257861635220126</v>
      </c>
    </row>
    <row r="246" spans="1:7" s="2" customFormat="1" ht="12.75">
      <c r="A246" s="38" t="s">
        <v>57</v>
      </c>
      <c r="B246" s="5" t="s">
        <v>83</v>
      </c>
      <c r="C246" t="s">
        <v>84</v>
      </c>
      <c r="D246">
        <v>59</v>
      </c>
      <c r="E246">
        <v>33</v>
      </c>
      <c r="F246">
        <v>26</v>
      </c>
      <c r="G246" s="11">
        <f t="shared" si="9"/>
        <v>1.2368972746331237</v>
      </c>
    </row>
    <row r="247" spans="1:7" s="2" customFormat="1" ht="12.75">
      <c r="A247" s="38" t="s">
        <v>58</v>
      </c>
      <c r="B247" s="5">
        <v>13.19</v>
      </c>
      <c r="C247" t="s">
        <v>85</v>
      </c>
      <c r="D247">
        <v>56</v>
      </c>
      <c r="E247">
        <v>24</v>
      </c>
      <c r="F247">
        <v>32</v>
      </c>
      <c r="G247" s="11">
        <f t="shared" si="9"/>
        <v>1.1740041928721174</v>
      </c>
    </row>
    <row r="248" spans="1:7" s="2" customFormat="1" ht="12.75">
      <c r="A248" s="38" t="s">
        <v>60</v>
      </c>
      <c r="B248" s="5">
        <v>53.59</v>
      </c>
      <c r="C248" t="s">
        <v>109</v>
      </c>
      <c r="D248">
        <v>50</v>
      </c>
      <c r="E248">
        <v>15</v>
      </c>
      <c r="F248">
        <v>35</v>
      </c>
      <c r="G248" s="11">
        <f t="shared" si="9"/>
        <v>1.0482180293501049</v>
      </c>
    </row>
    <row r="249" spans="1:7" s="2" customFormat="1" ht="12.75">
      <c r="A249" s="38" t="s">
        <v>62</v>
      </c>
      <c r="B249" s="5">
        <v>79.25</v>
      </c>
      <c r="C249" t="s">
        <v>193</v>
      </c>
      <c r="D249">
        <v>48</v>
      </c>
      <c r="E249">
        <v>18</v>
      </c>
      <c r="F249">
        <v>30</v>
      </c>
      <c r="G249" s="11">
        <f t="shared" si="9"/>
        <v>1.0062893081761006</v>
      </c>
    </row>
    <row r="250" spans="1:7" s="2" customFormat="1" ht="12.75">
      <c r="A250" s="38" t="s">
        <v>63</v>
      </c>
      <c r="B250" s="5">
        <v>86.28</v>
      </c>
      <c r="C250" t="s">
        <v>91</v>
      </c>
      <c r="D250">
        <v>47</v>
      </c>
      <c r="E250">
        <v>33</v>
      </c>
      <c r="F250">
        <v>14</v>
      </c>
      <c r="G250" s="11">
        <f t="shared" si="9"/>
        <v>0.9853249475890986</v>
      </c>
    </row>
    <row r="251" spans="1:7" s="35" customFormat="1" ht="12.75">
      <c r="A251" s="40" t="s">
        <v>180</v>
      </c>
      <c r="B251" s="32" t="s">
        <v>181</v>
      </c>
      <c r="C251" s="33" t="s">
        <v>65</v>
      </c>
      <c r="D251" s="36">
        <v>1689</v>
      </c>
      <c r="E251" s="33">
        <v>785</v>
      </c>
      <c r="F251" s="33">
        <v>904</v>
      </c>
      <c r="G251" s="34">
        <f t="shared" si="9"/>
        <v>35.40880503144654</v>
      </c>
    </row>
    <row r="252" spans="1:7" s="2" customFormat="1" ht="12.75">
      <c r="A252" s="7"/>
      <c r="B252" s="5"/>
      <c r="C252"/>
      <c r="D252"/>
      <c r="E252"/>
      <c r="F252"/>
      <c r="G252" s="11"/>
    </row>
    <row r="253" spans="1:7" s="2" customFormat="1" ht="12.75">
      <c r="A253" s="7"/>
      <c r="B253" s="7"/>
      <c r="C253" s="6" t="s">
        <v>117</v>
      </c>
      <c r="D253" s="30">
        <v>6331</v>
      </c>
      <c r="E253" s="30">
        <v>1922</v>
      </c>
      <c r="F253" s="30">
        <v>4409</v>
      </c>
      <c r="G253" s="13">
        <f>SUM(G255:G275)</f>
        <v>100</v>
      </c>
    </row>
    <row r="254" spans="1:7" s="2" customFormat="1" ht="12.75">
      <c r="A254" s="7"/>
      <c r="B254" s="5"/>
      <c r="C254"/>
      <c r="D254"/>
      <c r="E254"/>
      <c r="F254"/>
      <c r="G254" s="11"/>
    </row>
    <row r="255" spans="1:7" s="2" customFormat="1" ht="12.75">
      <c r="A255" s="38" t="s">
        <v>24</v>
      </c>
      <c r="B255" s="5" t="s">
        <v>67</v>
      </c>
      <c r="C255" t="s">
        <v>68</v>
      </c>
      <c r="D255">
        <v>716</v>
      </c>
      <c r="E255"/>
      <c r="F255">
        <v>716</v>
      </c>
      <c r="G255" s="11">
        <f>+D255/D$253*100</f>
        <v>11.309429789922604</v>
      </c>
    </row>
    <row r="256" spans="1:7" s="2" customFormat="1" ht="12.75">
      <c r="A256" s="38" t="s">
        <v>25</v>
      </c>
      <c r="B256" s="5" t="s">
        <v>32</v>
      </c>
      <c r="C256" t="s">
        <v>33</v>
      </c>
      <c r="D256">
        <v>468</v>
      </c>
      <c r="E256"/>
      <c r="F256">
        <v>468</v>
      </c>
      <c r="G256" s="11">
        <f aca="true" t="shared" si="10" ref="G256:G275">+D256/D$253*100</f>
        <v>7.392197125256674</v>
      </c>
    </row>
    <row r="257" spans="1:7" s="2" customFormat="1" ht="12.75">
      <c r="A257" s="38" t="s">
        <v>27</v>
      </c>
      <c r="B257" s="5">
        <v>51.22</v>
      </c>
      <c r="C257" t="s">
        <v>28</v>
      </c>
      <c r="D257">
        <v>416</v>
      </c>
      <c r="E257">
        <v>97</v>
      </c>
      <c r="F257">
        <v>319</v>
      </c>
      <c r="G257" s="11">
        <f t="shared" si="10"/>
        <v>6.570841889117044</v>
      </c>
    </row>
    <row r="258" spans="1:7" s="2" customFormat="1" ht="12.75">
      <c r="A258" s="38" t="s">
        <v>29</v>
      </c>
      <c r="B258" s="5" t="s">
        <v>35</v>
      </c>
      <c r="C258" t="s">
        <v>36</v>
      </c>
      <c r="D258">
        <v>266</v>
      </c>
      <c r="E258"/>
      <c r="F258">
        <v>266</v>
      </c>
      <c r="G258" s="11">
        <f t="shared" si="10"/>
        <v>4.201547938714263</v>
      </c>
    </row>
    <row r="259" spans="1:7" s="2" customFormat="1" ht="12.75">
      <c r="A259" s="38" t="s">
        <v>31</v>
      </c>
      <c r="B259" s="5">
        <v>47.09</v>
      </c>
      <c r="C259" t="s">
        <v>30</v>
      </c>
      <c r="D259">
        <v>210</v>
      </c>
      <c r="E259">
        <v>89</v>
      </c>
      <c r="F259">
        <v>121</v>
      </c>
      <c r="G259" s="11">
        <f t="shared" si="10"/>
        <v>3.317011530563892</v>
      </c>
    </row>
    <row r="260" spans="1:7" s="2" customFormat="1" ht="12.75">
      <c r="A260" s="38" t="s">
        <v>34</v>
      </c>
      <c r="B260" s="5">
        <v>69.02</v>
      </c>
      <c r="C260" t="s">
        <v>95</v>
      </c>
      <c r="D260">
        <v>165</v>
      </c>
      <c r="E260"/>
      <c r="F260">
        <v>165</v>
      </c>
      <c r="G260" s="11">
        <f t="shared" si="10"/>
        <v>2.606223345443058</v>
      </c>
    </row>
    <row r="261" spans="1:7" s="2" customFormat="1" ht="12.75">
      <c r="A261" s="38" t="s">
        <v>37</v>
      </c>
      <c r="B261" s="5">
        <v>54.11</v>
      </c>
      <c r="C261" t="s">
        <v>43</v>
      </c>
      <c r="D261">
        <v>160</v>
      </c>
      <c r="E261">
        <v>35</v>
      </c>
      <c r="F261">
        <v>125</v>
      </c>
      <c r="G261" s="11">
        <f t="shared" si="10"/>
        <v>2.527246880429632</v>
      </c>
    </row>
    <row r="262" spans="1:7" s="2" customFormat="1" ht="12.75">
      <c r="A262" s="38" t="s">
        <v>39</v>
      </c>
      <c r="B262" s="5">
        <v>54.93</v>
      </c>
      <c r="C262" t="s">
        <v>61</v>
      </c>
      <c r="D262">
        <v>160</v>
      </c>
      <c r="E262">
        <v>93</v>
      </c>
      <c r="F262">
        <v>67</v>
      </c>
      <c r="G262" s="11">
        <f t="shared" si="10"/>
        <v>2.527246880429632</v>
      </c>
    </row>
    <row r="263" spans="1:7" s="2" customFormat="1" ht="12.75">
      <c r="A263" s="38" t="s">
        <v>42</v>
      </c>
      <c r="B263" s="5">
        <v>83.49</v>
      </c>
      <c r="C263" t="s">
        <v>160</v>
      </c>
      <c r="D263">
        <v>156</v>
      </c>
      <c r="E263">
        <v>52</v>
      </c>
      <c r="F263">
        <v>104</v>
      </c>
      <c r="G263" s="11">
        <f t="shared" si="10"/>
        <v>2.4640657084188913</v>
      </c>
    </row>
    <row r="264" spans="1:7" s="2" customFormat="1" ht="12.75">
      <c r="A264" s="38" t="s">
        <v>44</v>
      </c>
      <c r="B264" s="5">
        <v>51.23</v>
      </c>
      <c r="C264" t="s">
        <v>38</v>
      </c>
      <c r="D264">
        <v>150</v>
      </c>
      <c r="E264">
        <v>40</v>
      </c>
      <c r="F264">
        <v>110</v>
      </c>
      <c r="G264" s="11">
        <f t="shared" si="10"/>
        <v>2.36929395040278</v>
      </c>
    </row>
    <row r="265" spans="1:7" s="2" customFormat="1" ht="12.75">
      <c r="A265" s="38" t="s">
        <v>45</v>
      </c>
      <c r="B265" s="45" t="s">
        <v>40</v>
      </c>
      <c r="C265" t="s">
        <v>41</v>
      </c>
      <c r="D265">
        <v>149</v>
      </c>
      <c r="E265">
        <v>114</v>
      </c>
      <c r="F265">
        <v>35</v>
      </c>
      <c r="G265" s="11">
        <f t="shared" si="10"/>
        <v>2.353498657400095</v>
      </c>
    </row>
    <row r="266" spans="1:7" s="2" customFormat="1" ht="12.75">
      <c r="A266" s="38" t="s">
        <v>48</v>
      </c>
      <c r="B266" s="45" t="s">
        <v>9</v>
      </c>
      <c r="C266" t="s">
        <v>20</v>
      </c>
      <c r="D266">
        <v>97</v>
      </c>
      <c r="E266">
        <v>49</v>
      </c>
      <c r="F266">
        <v>48</v>
      </c>
      <c r="G266" s="11">
        <f t="shared" si="10"/>
        <v>1.5321434212604643</v>
      </c>
    </row>
    <row r="267" spans="1:7" s="2" customFormat="1" ht="12.75">
      <c r="A267" s="38" t="s">
        <v>50</v>
      </c>
      <c r="B267" s="5">
        <v>53.41</v>
      </c>
      <c r="C267" t="s">
        <v>118</v>
      </c>
      <c r="D267">
        <v>95</v>
      </c>
      <c r="E267">
        <v>37</v>
      </c>
      <c r="F267">
        <v>58</v>
      </c>
      <c r="G267" s="11">
        <f t="shared" si="10"/>
        <v>1.500552835255094</v>
      </c>
    </row>
    <row r="268" spans="1:7" s="2" customFormat="1" ht="12.75">
      <c r="A268" s="38" t="s">
        <v>53</v>
      </c>
      <c r="B268" s="5" t="s">
        <v>77</v>
      </c>
      <c r="C268" t="s">
        <v>78</v>
      </c>
      <c r="D268">
        <v>88</v>
      </c>
      <c r="E268"/>
      <c r="F268">
        <v>88</v>
      </c>
      <c r="G268" s="11">
        <f t="shared" si="10"/>
        <v>1.3899857842362977</v>
      </c>
    </row>
    <row r="269" spans="1:7" s="2" customFormat="1" ht="12.75">
      <c r="A269" s="38" t="s">
        <v>55</v>
      </c>
      <c r="B269" s="5">
        <v>69.52</v>
      </c>
      <c r="C269" t="s">
        <v>69</v>
      </c>
      <c r="D269">
        <v>78</v>
      </c>
      <c r="E269"/>
      <c r="F269">
        <v>78</v>
      </c>
      <c r="G269" s="11">
        <f t="shared" si="10"/>
        <v>1.2320328542094456</v>
      </c>
    </row>
    <row r="270" spans="1:7" s="2" customFormat="1" ht="12.75">
      <c r="A270" s="38" t="s">
        <v>57</v>
      </c>
      <c r="B270" s="5">
        <v>69.51</v>
      </c>
      <c r="C270" t="s">
        <v>8</v>
      </c>
      <c r="D270">
        <v>77</v>
      </c>
      <c r="E270"/>
      <c r="F270">
        <v>77</v>
      </c>
      <c r="G270" s="11">
        <f t="shared" si="10"/>
        <v>1.2162375612067604</v>
      </c>
    </row>
    <row r="271" spans="1:7" s="2" customFormat="1" ht="12.75">
      <c r="A271" s="38" t="s">
        <v>58</v>
      </c>
      <c r="B271" s="5">
        <v>86.22</v>
      </c>
      <c r="C271" t="s">
        <v>76</v>
      </c>
      <c r="D271">
        <v>75</v>
      </c>
      <c r="E271">
        <v>40</v>
      </c>
      <c r="F271">
        <v>35</v>
      </c>
      <c r="G271" s="11">
        <f t="shared" si="10"/>
        <v>1.18464697520139</v>
      </c>
    </row>
    <row r="272" spans="1:7" s="2" customFormat="1" ht="12.75">
      <c r="A272" s="38" t="s">
        <v>60</v>
      </c>
      <c r="B272" s="5">
        <v>21.88</v>
      </c>
      <c r="C272" t="s">
        <v>96</v>
      </c>
      <c r="D272">
        <v>65</v>
      </c>
      <c r="E272">
        <v>42</v>
      </c>
      <c r="F272">
        <v>23</v>
      </c>
      <c r="G272" s="11">
        <f t="shared" si="10"/>
        <v>1.0266940451745379</v>
      </c>
    </row>
    <row r="273" spans="1:7" s="2" customFormat="1" ht="12.75">
      <c r="A273" s="38" t="s">
        <v>62</v>
      </c>
      <c r="B273" s="5">
        <v>47.11</v>
      </c>
      <c r="C273" t="s">
        <v>18</v>
      </c>
      <c r="D273">
        <v>61</v>
      </c>
      <c r="E273">
        <v>33</v>
      </c>
      <c r="F273">
        <v>28</v>
      </c>
      <c r="G273" s="11">
        <f t="shared" si="10"/>
        <v>0.9635128731637972</v>
      </c>
    </row>
    <row r="274" spans="1:7" s="2" customFormat="1" ht="12.75">
      <c r="A274" s="38" t="s">
        <v>63</v>
      </c>
      <c r="B274" s="5">
        <v>3.09</v>
      </c>
      <c r="C274" t="s">
        <v>7</v>
      </c>
      <c r="D274">
        <v>59</v>
      </c>
      <c r="E274">
        <v>29</v>
      </c>
      <c r="F274">
        <v>30</v>
      </c>
      <c r="G274" s="11">
        <f t="shared" si="10"/>
        <v>0.9319222871584268</v>
      </c>
    </row>
    <row r="275" spans="1:7" s="2" customFormat="1" ht="12.75">
      <c r="A275" s="38" t="s">
        <v>180</v>
      </c>
      <c r="B275" s="5" t="s">
        <v>181</v>
      </c>
      <c r="C275" t="s">
        <v>65</v>
      </c>
      <c r="D275" s="31">
        <v>2620</v>
      </c>
      <c r="E275" s="31">
        <v>1172</v>
      </c>
      <c r="F275" s="31">
        <v>1448</v>
      </c>
      <c r="G275" s="11">
        <f t="shared" si="10"/>
        <v>41.383667667035226</v>
      </c>
    </row>
    <row r="276" spans="1:7" s="2" customFormat="1" ht="12.75">
      <c r="A276" s="7"/>
      <c r="B276" s="5"/>
      <c r="C276"/>
      <c r="D276"/>
      <c r="E276"/>
      <c r="F276"/>
      <c r="G276" s="11"/>
    </row>
    <row r="277" spans="1:7" s="2" customFormat="1" ht="12.75">
      <c r="A277" s="7"/>
      <c r="B277" s="7"/>
      <c r="C277" s="6" t="s">
        <v>120</v>
      </c>
      <c r="D277" s="30">
        <v>4952</v>
      </c>
      <c r="E277" s="30">
        <v>1359</v>
      </c>
      <c r="F277" s="30">
        <v>3593</v>
      </c>
      <c r="G277" s="13">
        <f>SUM(G279:G299)</f>
        <v>100.00000000000001</v>
      </c>
    </row>
    <row r="278" spans="1:7" s="2" customFormat="1" ht="12.75">
      <c r="A278" s="7"/>
      <c r="B278" s="5"/>
      <c r="C278"/>
      <c r="D278"/>
      <c r="E278"/>
      <c r="F278"/>
      <c r="G278" s="11"/>
    </row>
    <row r="279" spans="1:7" s="2" customFormat="1" ht="12.75">
      <c r="A279" s="38" t="s">
        <v>24</v>
      </c>
      <c r="B279" s="5" t="s">
        <v>67</v>
      </c>
      <c r="C279" t="s">
        <v>68</v>
      </c>
      <c r="D279" s="31">
        <v>1108</v>
      </c>
      <c r="E279"/>
      <c r="F279" s="31">
        <v>1108</v>
      </c>
      <c r="G279" s="11">
        <f>+D279/D$277*100</f>
        <v>22.37479806138934</v>
      </c>
    </row>
    <row r="280" spans="1:7" s="2" customFormat="1" ht="12.75">
      <c r="A280" s="38" t="s">
        <v>25</v>
      </c>
      <c r="B280" s="5">
        <v>51.22</v>
      </c>
      <c r="C280" t="s">
        <v>28</v>
      </c>
      <c r="D280">
        <v>300</v>
      </c>
      <c r="E280">
        <v>57</v>
      </c>
      <c r="F280">
        <v>243</v>
      </c>
      <c r="G280" s="11">
        <f aca="true" t="shared" si="11" ref="G280:G299">+D280/D$277*100</f>
        <v>6.058158319870759</v>
      </c>
    </row>
    <row r="281" spans="1:7" s="2" customFormat="1" ht="12.75">
      <c r="A281" s="38" t="s">
        <v>27</v>
      </c>
      <c r="B281" s="5">
        <v>47.09</v>
      </c>
      <c r="C281" t="s">
        <v>30</v>
      </c>
      <c r="D281">
        <v>275</v>
      </c>
      <c r="E281">
        <v>158</v>
      </c>
      <c r="F281">
        <v>117</v>
      </c>
      <c r="G281" s="11">
        <f t="shared" si="11"/>
        <v>5.553311793214863</v>
      </c>
    </row>
    <row r="282" spans="1:7" s="2" customFormat="1" ht="12.75">
      <c r="A282" s="38" t="s">
        <v>29</v>
      </c>
      <c r="B282" s="5">
        <v>69.02</v>
      </c>
      <c r="C282" t="s">
        <v>95</v>
      </c>
      <c r="D282">
        <v>206</v>
      </c>
      <c r="E282"/>
      <c r="F282">
        <v>206</v>
      </c>
      <c r="G282" s="11">
        <f t="shared" si="11"/>
        <v>4.159935379644588</v>
      </c>
    </row>
    <row r="283" spans="1:7" s="2" customFormat="1" ht="12.75">
      <c r="A283" s="38" t="s">
        <v>31</v>
      </c>
      <c r="B283" s="5">
        <v>51.23</v>
      </c>
      <c r="C283" t="s">
        <v>38</v>
      </c>
      <c r="D283">
        <v>195</v>
      </c>
      <c r="E283">
        <v>36</v>
      </c>
      <c r="F283">
        <v>159</v>
      </c>
      <c r="G283" s="11">
        <f t="shared" si="11"/>
        <v>3.9378029079159935</v>
      </c>
    </row>
    <row r="284" spans="1:7" s="2" customFormat="1" ht="12.75">
      <c r="A284" s="38" t="s">
        <v>34</v>
      </c>
      <c r="B284" s="45" t="s">
        <v>40</v>
      </c>
      <c r="C284" t="s">
        <v>41</v>
      </c>
      <c r="D284">
        <v>146</v>
      </c>
      <c r="E284">
        <v>110</v>
      </c>
      <c r="F284">
        <v>36</v>
      </c>
      <c r="G284" s="11">
        <f t="shared" si="11"/>
        <v>2.948303715670436</v>
      </c>
    </row>
    <row r="285" spans="1:7" s="2" customFormat="1" ht="12.75">
      <c r="A285" s="38" t="s">
        <v>37</v>
      </c>
      <c r="B285" s="5">
        <v>54.11</v>
      </c>
      <c r="C285" t="s">
        <v>43</v>
      </c>
      <c r="D285">
        <v>137</v>
      </c>
      <c r="E285">
        <v>28</v>
      </c>
      <c r="F285">
        <v>109</v>
      </c>
      <c r="G285" s="11">
        <f t="shared" si="11"/>
        <v>2.7665589660743133</v>
      </c>
    </row>
    <row r="286" spans="1:7" s="2" customFormat="1" ht="12.75">
      <c r="A286" s="38" t="s">
        <v>39</v>
      </c>
      <c r="B286" s="5" t="s">
        <v>35</v>
      </c>
      <c r="C286" t="s">
        <v>36</v>
      </c>
      <c r="D286">
        <v>128</v>
      </c>
      <c r="E286"/>
      <c r="F286">
        <v>128</v>
      </c>
      <c r="G286" s="11">
        <f t="shared" si="11"/>
        <v>2.5848142164781907</v>
      </c>
    </row>
    <row r="287" spans="1:7" s="2" customFormat="1" ht="12.75">
      <c r="A287" s="38" t="s">
        <v>42</v>
      </c>
      <c r="B287" s="5" t="s">
        <v>32</v>
      </c>
      <c r="C287" t="s">
        <v>33</v>
      </c>
      <c r="D287">
        <v>126</v>
      </c>
      <c r="E287"/>
      <c r="F287">
        <v>126</v>
      </c>
      <c r="G287" s="11">
        <f t="shared" si="11"/>
        <v>2.5444264943457187</v>
      </c>
    </row>
    <row r="288" spans="1:7" s="2" customFormat="1" ht="12.75">
      <c r="A288" s="38" t="s">
        <v>44</v>
      </c>
      <c r="B288" s="5">
        <v>54.93</v>
      </c>
      <c r="C288" t="s">
        <v>61</v>
      </c>
      <c r="D288">
        <v>119</v>
      </c>
      <c r="E288">
        <v>68</v>
      </c>
      <c r="F288">
        <v>51</v>
      </c>
      <c r="G288" s="11">
        <f t="shared" si="11"/>
        <v>2.4030694668820676</v>
      </c>
    </row>
    <row r="289" spans="1:7" s="2" customFormat="1" ht="12.75">
      <c r="A289" s="38" t="s">
        <v>45</v>
      </c>
      <c r="B289" s="5">
        <v>69.52</v>
      </c>
      <c r="C289" t="s">
        <v>69</v>
      </c>
      <c r="D289">
        <v>112</v>
      </c>
      <c r="E289"/>
      <c r="F289">
        <v>112</v>
      </c>
      <c r="G289" s="11">
        <f t="shared" si="11"/>
        <v>2.2617124394184165</v>
      </c>
    </row>
    <row r="290" spans="1:7" s="2" customFormat="1" ht="12.75">
      <c r="A290" s="38" t="s">
        <v>48</v>
      </c>
      <c r="B290" s="5" t="s">
        <v>72</v>
      </c>
      <c r="C290" t="s">
        <v>73</v>
      </c>
      <c r="D290">
        <v>84</v>
      </c>
      <c r="E290"/>
      <c r="F290">
        <v>84</v>
      </c>
      <c r="G290" s="11">
        <f t="shared" si="11"/>
        <v>1.6962843295638126</v>
      </c>
    </row>
    <row r="291" spans="1:7" s="2" customFormat="1" ht="12.75">
      <c r="A291" s="38" t="s">
        <v>50</v>
      </c>
      <c r="B291" s="5">
        <v>86.28</v>
      </c>
      <c r="C291" t="s">
        <v>91</v>
      </c>
      <c r="D291">
        <v>78</v>
      </c>
      <c r="E291">
        <v>52</v>
      </c>
      <c r="F291">
        <v>26</v>
      </c>
      <c r="G291" s="11">
        <f t="shared" si="11"/>
        <v>1.5751211631663975</v>
      </c>
    </row>
    <row r="292" spans="1:7" s="2" customFormat="1" ht="12.75">
      <c r="A292" s="38" t="s">
        <v>53</v>
      </c>
      <c r="B292" s="5">
        <v>53.49</v>
      </c>
      <c r="C292" t="s">
        <v>64</v>
      </c>
      <c r="D292">
        <v>72</v>
      </c>
      <c r="E292">
        <v>37</v>
      </c>
      <c r="F292">
        <v>35</v>
      </c>
      <c r="G292" s="11">
        <f t="shared" si="11"/>
        <v>1.4539579967689822</v>
      </c>
    </row>
    <row r="293" spans="1:7" s="2" customFormat="1" ht="12.75">
      <c r="A293" s="38" t="s">
        <v>55</v>
      </c>
      <c r="B293" s="5">
        <v>60.29</v>
      </c>
      <c r="C293" t="s">
        <v>75</v>
      </c>
      <c r="D293">
        <v>64</v>
      </c>
      <c r="E293">
        <v>64</v>
      </c>
      <c r="F293"/>
      <c r="G293" s="11">
        <f t="shared" si="11"/>
        <v>1.2924071082390953</v>
      </c>
    </row>
    <row r="294" spans="1:7" s="2" customFormat="1" ht="12.75">
      <c r="A294" s="38" t="s">
        <v>57</v>
      </c>
      <c r="B294" s="5">
        <v>79.35</v>
      </c>
      <c r="C294" t="s">
        <v>86</v>
      </c>
      <c r="D294">
        <v>60</v>
      </c>
      <c r="E294">
        <v>26</v>
      </c>
      <c r="F294">
        <v>34</v>
      </c>
      <c r="G294" s="11">
        <f t="shared" si="11"/>
        <v>1.2116316639741518</v>
      </c>
    </row>
    <row r="295" spans="1:7" s="2" customFormat="1" ht="12.75">
      <c r="A295" s="38" t="s">
        <v>58</v>
      </c>
      <c r="B295" s="5">
        <v>84.11</v>
      </c>
      <c r="C295" t="s">
        <v>87</v>
      </c>
      <c r="D295">
        <v>55</v>
      </c>
      <c r="E295">
        <v>44</v>
      </c>
      <c r="F295">
        <v>11</v>
      </c>
      <c r="G295" s="11">
        <f t="shared" si="11"/>
        <v>1.1106623586429725</v>
      </c>
    </row>
    <row r="296" spans="1:7" s="2" customFormat="1" ht="12.75">
      <c r="A296" s="38" t="s">
        <v>60</v>
      </c>
      <c r="B296" s="5">
        <v>66.39</v>
      </c>
      <c r="C296" t="s">
        <v>56</v>
      </c>
      <c r="D296">
        <v>52</v>
      </c>
      <c r="E296"/>
      <c r="F296">
        <v>52</v>
      </c>
      <c r="G296" s="11">
        <f t="shared" si="11"/>
        <v>1.050080775444265</v>
      </c>
    </row>
    <row r="297" spans="1:7" s="2" customFormat="1" ht="12.75">
      <c r="A297" s="38" t="s">
        <v>62</v>
      </c>
      <c r="B297" s="5">
        <v>79.02</v>
      </c>
      <c r="C297" t="s">
        <v>168</v>
      </c>
      <c r="D297">
        <v>44</v>
      </c>
      <c r="E297">
        <v>22</v>
      </c>
      <c r="F297">
        <v>22</v>
      </c>
      <c r="G297" s="11">
        <f t="shared" si="11"/>
        <v>0.8885298869143781</v>
      </c>
    </row>
    <row r="298" spans="1:7" s="2" customFormat="1" ht="12.75">
      <c r="A298" s="38" t="s">
        <v>63</v>
      </c>
      <c r="B298" s="5">
        <v>79.39</v>
      </c>
      <c r="C298" t="s">
        <v>148</v>
      </c>
      <c r="D298">
        <v>39</v>
      </c>
      <c r="E298">
        <v>17</v>
      </c>
      <c r="F298">
        <v>22</v>
      </c>
      <c r="G298" s="11">
        <f t="shared" si="11"/>
        <v>0.7875605815831987</v>
      </c>
    </row>
    <row r="299" spans="1:7" s="35" customFormat="1" ht="12.75">
      <c r="A299" s="40" t="s">
        <v>180</v>
      </c>
      <c r="B299" s="32" t="s">
        <v>181</v>
      </c>
      <c r="C299" s="33" t="s">
        <v>65</v>
      </c>
      <c r="D299" s="36">
        <v>1552</v>
      </c>
      <c r="E299" s="33">
        <v>640</v>
      </c>
      <c r="F299" s="33">
        <v>912</v>
      </c>
      <c r="G299" s="34">
        <f t="shared" si="11"/>
        <v>31.340872374798064</v>
      </c>
    </row>
    <row r="300" spans="1:7" s="2" customFormat="1" ht="12.75">
      <c r="A300" s="7"/>
      <c r="B300" s="5"/>
      <c r="C300"/>
      <c r="D300"/>
      <c r="E300"/>
      <c r="F300"/>
      <c r="G300" s="11"/>
    </row>
    <row r="301" spans="1:7" s="2" customFormat="1" ht="12.75">
      <c r="A301" s="7"/>
      <c r="B301" s="7"/>
      <c r="C301" s="6" t="s">
        <v>122</v>
      </c>
      <c r="D301" s="30">
        <v>3007</v>
      </c>
      <c r="E301" s="6">
        <v>720</v>
      </c>
      <c r="F301" s="30">
        <v>2287</v>
      </c>
      <c r="G301" s="13">
        <f>SUM(G303:G323)</f>
        <v>100</v>
      </c>
    </row>
    <row r="302" spans="1:7" s="2" customFormat="1" ht="12.75">
      <c r="A302" s="7"/>
      <c r="B302" s="5"/>
      <c r="C302"/>
      <c r="D302"/>
      <c r="E302"/>
      <c r="F302"/>
      <c r="G302" s="11"/>
    </row>
    <row r="303" spans="1:7" s="2" customFormat="1" ht="12.75">
      <c r="A303" s="38" t="s">
        <v>24</v>
      </c>
      <c r="B303" s="5" t="s">
        <v>67</v>
      </c>
      <c r="C303" t="s">
        <v>68</v>
      </c>
      <c r="D303">
        <v>729</v>
      </c>
      <c r="E303"/>
      <c r="F303">
        <v>729</v>
      </c>
      <c r="G303" s="11">
        <f>+D303/D$301*100</f>
        <v>24.243431992018625</v>
      </c>
    </row>
    <row r="304" spans="1:7" s="2" customFormat="1" ht="12.75">
      <c r="A304" s="38" t="s">
        <v>25</v>
      </c>
      <c r="B304" s="5">
        <v>51.22</v>
      </c>
      <c r="C304" t="s">
        <v>28</v>
      </c>
      <c r="D304">
        <v>400</v>
      </c>
      <c r="E304">
        <v>89</v>
      </c>
      <c r="F304">
        <v>311</v>
      </c>
      <c r="G304" s="11">
        <f aca="true" t="shared" si="12" ref="G304:G323">+D304/D$301*100</f>
        <v>13.302294645826404</v>
      </c>
    </row>
    <row r="305" spans="1:7" s="2" customFormat="1" ht="12.75">
      <c r="A305" s="38" t="s">
        <v>27</v>
      </c>
      <c r="B305" s="5">
        <v>79.13</v>
      </c>
      <c r="C305" t="s">
        <v>123</v>
      </c>
      <c r="D305">
        <v>209</v>
      </c>
      <c r="E305">
        <v>93</v>
      </c>
      <c r="F305">
        <v>116</v>
      </c>
      <c r="G305" s="11">
        <f t="shared" si="12"/>
        <v>6.9504489524442965</v>
      </c>
    </row>
    <row r="306" spans="1:7" s="2" customFormat="1" ht="12.75">
      <c r="A306" s="38" t="s">
        <v>29</v>
      </c>
      <c r="B306" s="5" t="s">
        <v>154</v>
      </c>
      <c r="C306" t="s">
        <v>155</v>
      </c>
      <c r="D306">
        <v>179</v>
      </c>
      <c r="E306"/>
      <c r="F306">
        <v>179</v>
      </c>
      <c r="G306" s="11">
        <f t="shared" si="12"/>
        <v>5.9527768540073165</v>
      </c>
    </row>
    <row r="307" spans="1:7" s="2" customFormat="1" ht="12.75">
      <c r="A307" s="38" t="s">
        <v>31</v>
      </c>
      <c r="B307" s="5">
        <v>47.09</v>
      </c>
      <c r="C307" t="s">
        <v>30</v>
      </c>
      <c r="D307">
        <v>160</v>
      </c>
      <c r="E307">
        <v>71</v>
      </c>
      <c r="F307">
        <v>89</v>
      </c>
      <c r="G307" s="11">
        <f t="shared" si="12"/>
        <v>5.320917858330562</v>
      </c>
    </row>
    <row r="308" spans="1:7" s="2" customFormat="1" ht="12.75">
      <c r="A308" s="38" t="s">
        <v>34</v>
      </c>
      <c r="B308" s="5" t="s">
        <v>72</v>
      </c>
      <c r="C308" t="s">
        <v>73</v>
      </c>
      <c r="D308">
        <v>88</v>
      </c>
      <c r="E308"/>
      <c r="F308">
        <v>88</v>
      </c>
      <c r="G308" s="11">
        <f t="shared" si="12"/>
        <v>2.9265048220818093</v>
      </c>
    </row>
    <row r="309" spans="1:7" s="2" customFormat="1" ht="12.75">
      <c r="A309" s="38" t="s">
        <v>37</v>
      </c>
      <c r="B309" s="5" t="s">
        <v>32</v>
      </c>
      <c r="C309" t="s">
        <v>33</v>
      </c>
      <c r="D309">
        <v>88</v>
      </c>
      <c r="E309"/>
      <c r="F309">
        <v>88</v>
      </c>
      <c r="G309" s="11">
        <f t="shared" si="12"/>
        <v>2.9265048220818093</v>
      </c>
    </row>
    <row r="310" spans="1:7" s="2" customFormat="1" ht="12.75">
      <c r="A310" s="38" t="s">
        <v>39</v>
      </c>
      <c r="B310" s="5">
        <v>53.12</v>
      </c>
      <c r="C310" t="s">
        <v>124</v>
      </c>
      <c r="D310">
        <v>76</v>
      </c>
      <c r="E310">
        <v>48</v>
      </c>
      <c r="F310">
        <v>28</v>
      </c>
      <c r="G310" s="11">
        <f t="shared" si="12"/>
        <v>2.5274359827070167</v>
      </c>
    </row>
    <row r="311" spans="1:7" s="2" customFormat="1" ht="12.75">
      <c r="A311" s="38" t="s">
        <v>42</v>
      </c>
      <c r="B311" s="5">
        <v>69.02</v>
      </c>
      <c r="C311" t="s">
        <v>95</v>
      </c>
      <c r="D311">
        <v>70</v>
      </c>
      <c r="E311"/>
      <c r="F311">
        <v>70</v>
      </c>
      <c r="G311" s="11">
        <f t="shared" si="12"/>
        <v>2.327901563019621</v>
      </c>
    </row>
    <row r="312" spans="1:7" s="2" customFormat="1" ht="12.75">
      <c r="A312" s="38" t="s">
        <v>44</v>
      </c>
      <c r="B312" s="45" t="s">
        <v>40</v>
      </c>
      <c r="C312" t="s">
        <v>41</v>
      </c>
      <c r="D312">
        <v>68</v>
      </c>
      <c r="E312">
        <v>44</v>
      </c>
      <c r="F312">
        <v>24</v>
      </c>
      <c r="G312" s="11">
        <f t="shared" si="12"/>
        <v>2.261390089790489</v>
      </c>
    </row>
    <row r="313" spans="1:7" s="2" customFormat="1" ht="12.75">
      <c r="A313" s="38" t="s">
        <v>45</v>
      </c>
      <c r="B313" s="5">
        <v>60.99</v>
      </c>
      <c r="C313" t="s">
        <v>125</v>
      </c>
      <c r="D313">
        <v>57</v>
      </c>
      <c r="E313">
        <v>57</v>
      </c>
      <c r="F313"/>
      <c r="G313" s="11">
        <f t="shared" si="12"/>
        <v>1.8955769870302626</v>
      </c>
    </row>
    <row r="314" spans="1:7" s="2" customFormat="1" ht="12.75">
      <c r="A314" s="38" t="s">
        <v>48</v>
      </c>
      <c r="B314" s="5">
        <v>66.39</v>
      </c>
      <c r="C314" t="s">
        <v>56</v>
      </c>
      <c r="D314">
        <v>50</v>
      </c>
      <c r="E314"/>
      <c r="F314">
        <v>50</v>
      </c>
      <c r="G314" s="11">
        <f t="shared" si="12"/>
        <v>1.6627868307283005</v>
      </c>
    </row>
    <row r="315" spans="1:7" s="2" customFormat="1" ht="12.75">
      <c r="A315" s="38" t="s">
        <v>50</v>
      </c>
      <c r="B315" s="5" t="s">
        <v>35</v>
      </c>
      <c r="C315" t="s">
        <v>36</v>
      </c>
      <c r="D315">
        <v>43</v>
      </c>
      <c r="E315"/>
      <c r="F315">
        <v>43</v>
      </c>
      <c r="G315" s="11">
        <f t="shared" si="12"/>
        <v>1.4299966744263386</v>
      </c>
    </row>
    <row r="316" spans="1:7" s="2" customFormat="1" ht="12.75">
      <c r="A316" s="38" t="s">
        <v>53</v>
      </c>
      <c r="B316" s="5">
        <v>70.79</v>
      </c>
      <c r="C316" t="s">
        <v>100</v>
      </c>
      <c r="D316">
        <v>39</v>
      </c>
      <c r="E316"/>
      <c r="F316">
        <v>39</v>
      </c>
      <c r="G316" s="11">
        <f t="shared" si="12"/>
        <v>1.2969737279680744</v>
      </c>
    </row>
    <row r="317" spans="1:7" s="2" customFormat="1" ht="12.75">
      <c r="A317" s="38" t="s">
        <v>55</v>
      </c>
      <c r="B317" s="5">
        <v>47.19</v>
      </c>
      <c r="C317" t="s">
        <v>90</v>
      </c>
      <c r="D317">
        <v>37</v>
      </c>
      <c r="E317">
        <v>25</v>
      </c>
      <c r="F317">
        <v>12</v>
      </c>
      <c r="G317" s="11">
        <f t="shared" si="12"/>
        <v>1.2304622547389426</v>
      </c>
    </row>
    <row r="318" spans="1:7" s="2" customFormat="1" ht="12.75">
      <c r="A318" s="38" t="s">
        <v>57</v>
      </c>
      <c r="B318" s="5">
        <v>13.69</v>
      </c>
      <c r="C318" t="s">
        <v>3</v>
      </c>
      <c r="D318">
        <v>32</v>
      </c>
      <c r="E318">
        <v>18</v>
      </c>
      <c r="F318">
        <v>14</v>
      </c>
      <c r="G318" s="11">
        <f t="shared" si="12"/>
        <v>1.0641835716661123</v>
      </c>
    </row>
    <row r="319" spans="1:7" s="2" customFormat="1" ht="12.75">
      <c r="A319" s="38" t="s">
        <v>58</v>
      </c>
      <c r="B319" s="5">
        <v>53.49</v>
      </c>
      <c r="C319" t="s">
        <v>64</v>
      </c>
      <c r="D319">
        <v>28</v>
      </c>
      <c r="E319">
        <v>8</v>
      </c>
      <c r="F319">
        <v>20</v>
      </c>
      <c r="G319" s="11">
        <f t="shared" si="12"/>
        <v>0.9311606252078484</v>
      </c>
    </row>
    <row r="320" spans="1:7" s="2" customFormat="1" ht="12.75">
      <c r="A320" s="38" t="s">
        <v>60</v>
      </c>
      <c r="B320" s="5">
        <v>80.16</v>
      </c>
      <c r="C320" t="s">
        <v>194</v>
      </c>
      <c r="D320">
        <v>26</v>
      </c>
      <c r="E320">
        <v>7</v>
      </c>
      <c r="F320">
        <v>19</v>
      </c>
      <c r="G320" s="11">
        <f t="shared" si="12"/>
        <v>0.8646491519787164</v>
      </c>
    </row>
    <row r="321" spans="1:7" s="2" customFormat="1" ht="12.75">
      <c r="A321" s="38" t="s">
        <v>62</v>
      </c>
      <c r="B321" s="5">
        <v>21.88</v>
      </c>
      <c r="C321" t="s">
        <v>96</v>
      </c>
      <c r="D321">
        <v>25</v>
      </c>
      <c r="E321">
        <v>12</v>
      </c>
      <c r="F321">
        <v>13</v>
      </c>
      <c r="G321" s="11">
        <f t="shared" si="12"/>
        <v>0.8313934153641502</v>
      </c>
    </row>
    <row r="322" spans="1:7" s="2" customFormat="1" ht="12.75">
      <c r="A322" s="38" t="s">
        <v>63</v>
      </c>
      <c r="B322" s="5">
        <v>53.05</v>
      </c>
      <c r="C322" t="s">
        <v>19</v>
      </c>
      <c r="D322">
        <v>21</v>
      </c>
      <c r="E322">
        <v>11</v>
      </c>
      <c r="F322">
        <v>10</v>
      </c>
      <c r="G322" s="11">
        <f t="shared" si="12"/>
        <v>0.6983704689058863</v>
      </c>
    </row>
    <row r="323" spans="1:7" s="2" customFormat="1" ht="12.75">
      <c r="A323" s="38" t="s">
        <v>180</v>
      </c>
      <c r="B323" s="5" t="s">
        <v>181</v>
      </c>
      <c r="C323" t="s">
        <v>65</v>
      </c>
      <c r="D323">
        <v>582</v>
      </c>
      <c r="E323">
        <v>237</v>
      </c>
      <c r="F323">
        <v>345</v>
      </c>
      <c r="G323" s="11">
        <f t="shared" si="12"/>
        <v>19.35483870967742</v>
      </c>
    </row>
    <row r="324" spans="1:7" s="2" customFormat="1" ht="12.75">
      <c r="A324" s="7"/>
      <c r="B324" s="5"/>
      <c r="C324"/>
      <c r="D324"/>
      <c r="E324"/>
      <c r="F324"/>
      <c r="G324" s="11"/>
    </row>
    <row r="325" spans="1:7" s="2" customFormat="1" ht="12.75">
      <c r="A325" s="7"/>
      <c r="B325" s="7"/>
      <c r="C325" s="6" t="s">
        <v>126</v>
      </c>
      <c r="D325" s="30">
        <v>7378</v>
      </c>
      <c r="E325" s="30">
        <v>2584</v>
      </c>
      <c r="F325" s="30">
        <v>4794</v>
      </c>
      <c r="G325" s="13">
        <f>SUM(G327:G347)</f>
        <v>100</v>
      </c>
    </row>
    <row r="326" spans="1:7" s="2" customFormat="1" ht="12.75">
      <c r="A326" s="7"/>
      <c r="B326" s="5"/>
      <c r="C326"/>
      <c r="D326"/>
      <c r="E326"/>
      <c r="F326"/>
      <c r="G326" s="11"/>
    </row>
    <row r="327" spans="1:7" s="2" customFormat="1" ht="12.75">
      <c r="A327" s="38" t="s">
        <v>24</v>
      </c>
      <c r="B327" s="5" t="s">
        <v>32</v>
      </c>
      <c r="C327" t="s">
        <v>33</v>
      </c>
      <c r="D327">
        <v>744</v>
      </c>
      <c r="E327"/>
      <c r="F327">
        <v>744</v>
      </c>
      <c r="G327" s="11">
        <f>+D327/D$325*100</f>
        <v>10.084033613445378</v>
      </c>
    </row>
    <row r="328" spans="1:7" s="2" customFormat="1" ht="12.75">
      <c r="A328" s="38" t="s">
        <v>25</v>
      </c>
      <c r="B328" s="5">
        <v>13.19</v>
      </c>
      <c r="C328" t="s">
        <v>85</v>
      </c>
      <c r="D328">
        <v>276</v>
      </c>
      <c r="E328">
        <v>114</v>
      </c>
      <c r="F328">
        <v>162</v>
      </c>
      <c r="G328" s="11">
        <f aca="true" t="shared" si="13" ref="G328:G347">+D328/D$325*100</f>
        <v>3.7408511791813503</v>
      </c>
    </row>
    <row r="329" spans="1:7" s="2" customFormat="1" ht="12.75">
      <c r="A329" s="38" t="s">
        <v>27</v>
      </c>
      <c r="B329" s="5">
        <v>51.23</v>
      </c>
      <c r="C329" t="s">
        <v>38</v>
      </c>
      <c r="D329">
        <v>261</v>
      </c>
      <c r="E329">
        <v>36</v>
      </c>
      <c r="F329">
        <v>225</v>
      </c>
      <c r="G329" s="11">
        <f t="shared" si="13"/>
        <v>3.5375440498780155</v>
      </c>
    </row>
    <row r="330" spans="1:7" s="2" customFormat="1" ht="12.75">
      <c r="A330" s="38" t="s">
        <v>29</v>
      </c>
      <c r="B330" s="5">
        <v>21.84</v>
      </c>
      <c r="C330" t="s">
        <v>127</v>
      </c>
      <c r="D330">
        <v>232</v>
      </c>
      <c r="E330">
        <v>117</v>
      </c>
      <c r="F330">
        <v>115</v>
      </c>
      <c r="G330" s="11">
        <f t="shared" si="13"/>
        <v>3.14448359989157</v>
      </c>
    </row>
    <row r="331" spans="1:7" s="2" customFormat="1" ht="12.75">
      <c r="A331" s="38" t="s">
        <v>31</v>
      </c>
      <c r="B331" s="5">
        <v>47.01</v>
      </c>
      <c r="C331" t="s">
        <v>80</v>
      </c>
      <c r="D331">
        <v>221</v>
      </c>
      <c r="E331">
        <v>90</v>
      </c>
      <c r="F331">
        <v>131</v>
      </c>
      <c r="G331" s="11">
        <f t="shared" si="13"/>
        <v>2.995391705069124</v>
      </c>
    </row>
    <row r="332" spans="1:7" s="2" customFormat="1" ht="12.75">
      <c r="A332" s="38" t="s">
        <v>34</v>
      </c>
      <c r="B332" s="5">
        <v>69.52</v>
      </c>
      <c r="C332" t="s">
        <v>69</v>
      </c>
      <c r="D332">
        <v>219</v>
      </c>
      <c r="E332"/>
      <c r="F332">
        <v>219</v>
      </c>
      <c r="G332" s="11">
        <f t="shared" si="13"/>
        <v>2.96828408782868</v>
      </c>
    </row>
    <row r="333" spans="1:7" s="2" customFormat="1" ht="12.75">
      <c r="A333" s="38" t="s">
        <v>37</v>
      </c>
      <c r="B333" s="5" t="s">
        <v>35</v>
      </c>
      <c r="C333" t="s">
        <v>36</v>
      </c>
      <c r="D333">
        <v>214</v>
      </c>
      <c r="E333"/>
      <c r="F333">
        <v>214</v>
      </c>
      <c r="G333" s="11">
        <f t="shared" si="13"/>
        <v>2.9005150447275687</v>
      </c>
    </row>
    <row r="334" spans="1:7" s="2" customFormat="1" ht="12.75">
      <c r="A334" s="38" t="s">
        <v>39</v>
      </c>
      <c r="B334" s="5">
        <v>51.22</v>
      </c>
      <c r="C334" t="s">
        <v>28</v>
      </c>
      <c r="D334">
        <v>191</v>
      </c>
      <c r="E334">
        <v>70</v>
      </c>
      <c r="F334">
        <v>121</v>
      </c>
      <c r="G334" s="11">
        <f t="shared" si="13"/>
        <v>2.588777446462456</v>
      </c>
    </row>
    <row r="335" spans="1:7" s="2" customFormat="1" ht="12.75">
      <c r="A335" s="38" t="s">
        <v>42</v>
      </c>
      <c r="B335" s="5">
        <v>39.27</v>
      </c>
      <c r="C335" t="s">
        <v>21</v>
      </c>
      <c r="D335">
        <v>178</v>
      </c>
      <c r="E335">
        <v>93</v>
      </c>
      <c r="F335">
        <v>85</v>
      </c>
      <c r="G335" s="11">
        <f t="shared" si="13"/>
        <v>2.4125779343995664</v>
      </c>
    </row>
    <row r="336" spans="1:7" s="2" customFormat="1" ht="12.75">
      <c r="A336" s="38" t="s">
        <v>44</v>
      </c>
      <c r="B336" s="5">
        <v>53.01</v>
      </c>
      <c r="C336" t="s">
        <v>119</v>
      </c>
      <c r="D336">
        <v>144</v>
      </c>
      <c r="E336">
        <v>110</v>
      </c>
      <c r="F336">
        <v>34</v>
      </c>
      <c r="G336" s="11">
        <f t="shared" si="13"/>
        <v>1.9517484413120088</v>
      </c>
    </row>
    <row r="337" spans="1:7" s="2" customFormat="1" ht="12.75">
      <c r="A337" s="38" t="s">
        <v>45</v>
      </c>
      <c r="B337" s="45" t="s">
        <v>129</v>
      </c>
      <c r="C337" t="s">
        <v>130</v>
      </c>
      <c r="D337">
        <v>114</v>
      </c>
      <c r="E337">
        <v>60</v>
      </c>
      <c r="F337">
        <v>54</v>
      </c>
      <c r="G337" s="11">
        <f t="shared" si="13"/>
        <v>1.5451341827053402</v>
      </c>
    </row>
    <row r="338" spans="1:7" s="2" customFormat="1" ht="12.75">
      <c r="A338" s="38" t="s">
        <v>48</v>
      </c>
      <c r="B338" s="5">
        <v>81.52</v>
      </c>
      <c r="C338" t="s">
        <v>54</v>
      </c>
      <c r="D338">
        <v>112</v>
      </c>
      <c r="E338">
        <v>35</v>
      </c>
      <c r="F338">
        <v>77</v>
      </c>
      <c r="G338" s="11">
        <f t="shared" si="13"/>
        <v>1.5180265654648957</v>
      </c>
    </row>
    <row r="339" spans="1:7" s="2" customFormat="1" ht="12.75">
      <c r="A339" s="38" t="s">
        <v>50</v>
      </c>
      <c r="B339" s="5">
        <v>54.11</v>
      </c>
      <c r="C339" t="s">
        <v>43</v>
      </c>
      <c r="D339">
        <v>110</v>
      </c>
      <c r="E339">
        <v>38</v>
      </c>
      <c r="F339">
        <v>72</v>
      </c>
      <c r="G339" s="11">
        <f t="shared" si="13"/>
        <v>1.4909189482244511</v>
      </c>
    </row>
    <row r="340" spans="1:7" s="2" customFormat="1" ht="12.75">
      <c r="A340" s="38" t="s">
        <v>53</v>
      </c>
      <c r="B340" s="5">
        <v>60.21</v>
      </c>
      <c r="C340" t="s">
        <v>1</v>
      </c>
      <c r="D340">
        <v>109</v>
      </c>
      <c r="E340">
        <v>109</v>
      </c>
      <c r="F340"/>
      <c r="G340" s="11">
        <f t="shared" si="13"/>
        <v>1.4773651396042289</v>
      </c>
    </row>
    <row r="341" spans="1:7" s="2" customFormat="1" ht="12.75">
      <c r="A341" s="38" t="s">
        <v>55</v>
      </c>
      <c r="B341" s="5" t="s">
        <v>67</v>
      </c>
      <c r="C341" t="s">
        <v>68</v>
      </c>
      <c r="D341">
        <v>106</v>
      </c>
      <c r="E341"/>
      <c r="F341">
        <v>106</v>
      </c>
      <c r="G341" s="11">
        <f t="shared" si="13"/>
        <v>1.4367037137435619</v>
      </c>
    </row>
    <row r="342" spans="1:7" s="2" customFormat="1" ht="12.75">
      <c r="A342" s="38" t="s">
        <v>57</v>
      </c>
      <c r="B342" s="5" t="s">
        <v>70</v>
      </c>
      <c r="C342" t="s">
        <v>71</v>
      </c>
      <c r="D342">
        <v>84</v>
      </c>
      <c r="E342">
        <v>29</v>
      </c>
      <c r="F342">
        <v>55</v>
      </c>
      <c r="G342" s="11">
        <f t="shared" si="13"/>
        <v>1.1385199240986716</v>
      </c>
    </row>
    <row r="343" spans="1:7" s="2" customFormat="1" ht="12.75">
      <c r="A343" s="38" t="s">
        <v>58</v>
      </c>
      <c r="B343" s="5">
        <v>86.22</v>
      </c>
      <c r="C343" t="s">
        <v>76</v>
      </c>
      <c r="D343">
        <v>76</v>
      </c>
      <c r="E343">
        <v>51</v>
      </c>
      <c r="F343">
        <v>25</v>
      </c>
      <c r="G343" s="11">
        <f t="shared" si="13"/>
        <v>1.0300894551368935</v>
      </c>
    </row>
    <row r="344" spans="1:7" s="2" customFormat="1" ht="12.75">
      <c r="A344" s="38" t="s">
        <v>60</v>
      </c>
      <c r="B344" s="5">
        <v>38.57</v>
      </c>
      <c r="C344" t="s">
        <v>195</v>
      </c>
      <c r="D344">
        <v>71</v>
      </c>
      <c r="E344">
        <v>16</v>
      </c>
      <c r="F344">
        <v>55</v>
      </c>
      <c r="G344" s="11">
        <f t="shared" si="13"/>
        <v>0.9623204120357821</v>
      </c>
    </row>
    <row r="345" spans="1:7" s="2" customFormat="1" ht="12.75">
      <c r="A345" s="38" t="s">
        <v>62</v>
      </c>
      <c r="B345" s="5">
        <v>53.51</v>
      </c>
      <c r="C345" t="s">
        <v>128</v>
      </c>
      <c r="D345">
        <v>68</v>
      </c>
      <c r="E345">
        <v>25</v>
      </c>
      <c r="F345">
        <v>43</v>
      </c>
      <c r="G345" s="11">
        <f t="shared" si="13"/>
        <v>0.9216589861751152</v>
      </c>
    </row>
    <row r="346" spans="1:7" s="2" customFormat="1" ht="12.75">
      <c r="A346" s="38" t="s">
        <v>63</v>
      </c>
      <c r="B346" s="5">
        <v>13.41</v>
      </c>
      <c r="C346" t="s">
        <v>0</v>
      </c>
      <c r="D346">
        <v>66</v>
      </c>
      <c r="E346">
        <v>28</v>
      </c>
      <c r="F346">
        <v>38</v>
      </c>
      <c r="G346" s="11">
        <f t="shared" si="13"/>
        <v>0.8945513689346707</v>
      </c>
    </row>
    <row r="347" spans="1:7" s="35" customFormat="1" ht="12.75">
      <c r="A347" s="40" t="s">
        <v>180</v>
      </c>
      <c r="B347" s="32" t="s">
        <v>181</v>
      </c>
      <c r="C347" s="33" t="s">
        <v>65</v>
      </c>
      <c r="D347" s="36">
        <v>3782</v>
      </c>
      <c r="E347" s="36">
        <v>1563</v>
      </c>
      <c r="F347" s="36">
        <v>2219</v>
      </c>
      <c r="G347" s="34">
        <f t="shared" si="13"/>
        <v>51.26050420168067</v>
      </c>
    </row>
    <row r="348" spans="1:7" s="2" customFormat="1" ht="12.75">
      <c r="A348" s="7"/>
      <c r="B348" s="5"/>
      <c r="C348"/>
      <c r="D348"/>
      <c r="E348"/>
      <c r="F348"/>
      <c r="G348" s="11"/>
    </row>
    <row r="349" spans="1:7" s="2" customFormat="1" ht="12.75">
      <c r="A349" s="7"/>
      <c r="B349" s="7"/>
      <c r="C349" s="6" t="s">
        <v>131</v>
      </c>
      <c r="D349" s="30">
        <v>2795</v>
      </c>
      <c r="E349" s="6">
        <v>868</v>
      </c>
      <c r="F349" s="30">
        <v>1927</v>
      </c>
      <c r="G349" s="13">
        <f>SUM(G351:G371)</f>
        <v>100</v>
      </c>
    </row>
    <row r="350" spans="1:7" s="2" customFormat="1" ht="12.75">
      <c r="A350" s="7"/>
      <c r="B350" s="5"/>
      <c r="C350"/>
      <c r="D350"/>
      <c r="E350"/>
      <c r="F350"/>
      <c r="G350" s="11"/>
    </row>
    <row r="351" spans="1:7" s="2" customFormat="1" ht="12.75">
      <c r="A351" s="38" t="s">
        <v>24</v>
      </c>
      <c r="B351" s="5" t="s">
        <v>67</v>
      </c>
      <c r="C351" t="s">
        <v>68</v>
      </c>
      <c r="D351">
        <v>364</v>
      </c>
      <c r="E351"/>
      <c r="F351">
        <v>364</v>
      </c>
      <c r="G351" s="11">
        <f>+D351/D$349*100</f>
        <v>13.023255813953488</v>
      </c>
    </row>
    <row r="352" spans="1:7" s="2" customFormat="1" ht="12.75">
      <c r="A352" s="38" t="s">
        <v>25</v>
      </c>
      <c r="B352" s="5">
        <v>51.23</v>
      </c>
      <c r="C352" t="s">
        <v>38</v>
      </c>
      <c r="D352">
        <v>144</v>
      </c>
      <c r="E352">
        <v>36</v>
      </c>
      <c r="F352">
        <v>108</v>
      </c>
      <c r="G352" s="11">
        <f aca="true" t="shared" si="14" ref="G352:G371">+D352/D$349*100</f>
        <v>5.152057245080501</v>
      </c>
    </row>
    <row r="353" spans="1:7" s="2" customFormat="1" ht="12.75">
      <c r="A353" s="38" t="s">
        <v>27</v>
      </c>
      <c r="B353" s="5" t="s">
        <v>77</v>
      </c>
      <c r="C353" t="s">
        <v>78</v>
      </c>
      <c r="D353">
        <v>139</v>
      </c>
      <c r="E353"/>
      <c r="F353">
        <v>139</v>
      </c>
      <c r="G353" s="11">
        <f t="shared" si="14"/>
        <v>4.973166368515206</v>
      </c>
    </row>
    <row r="354" spans="1:7" s="2" customFormat="1" ht="12.75">
      <c r="A354" s="38" t="s">
        <v>29</v>
      </c>
      <c r="B354" s="5" t="s">
        <v>32</v>
      </c>
      <c r="C354" t="s">
        <v>33</v>
      </c>
      <c r="D354">
        <v>107</v>
      </c>
      <c r="E354"/>
      <c r="F354">
        <v>107</v>
      </c>
      <c r="G354" s="11">
        <f t="shared" si="14"/>
        <v>3.8282647584973164</v>
      </c>
    </row>
    <row r="355" spans="1:7" s="2" customFormat="1" ht="12.75">
      <c r="A355" s="38" t="s">
        <v>31</v>
      </c>
      <c r="B355" s="5">
        <v>69.02</v>
      </c>
      <c r="C355" t="s">
        <v>95</v>
      </c>
      <c r="D355">
        <v>104</v>
      </c>
      <c r="E355"/>
      <c r="F355">
        <v>104</v>
      </c>
      <c r="G355" s="11">
        <f t="shared" si="14"/>
        <v>3.7209302325581395</v>
      </c>
    </row>
    <row r="356" spans="1:7" s="2" customFormat="1" ht="12.75">
      <c r="A356" s="38" t="s">
        <v>34</v>
      </c>
      <c r="B356" s="5">
        <v>54.93</v>
      </c>
      <c r="C356" t="s">
        <v>61</v>
      </c>
      <c r="D356">
        <v>101</v>
      </c>
      <c r="E356">
        <v>56</v>
      </c>
      <c r="F356">
        <v>45</v>
      </c>
      <c r="G356" s="11">
        <f t="shared" si="14"/>
        <v>3.6135957066189626</v>
      </c>
    </row>
    <row r="357" spans="1:7" s="2" customFormat="1" ht="12.75">
      <c r="A357" s="38" t="s">
        <v>37</v>
      </c>
      <c r="B357" s="5">
        <v>53.01</v>
      </c>
      <c r="C357" t="s">
        <v>119</v>
      </c>
      <c r="D357">
        <v>94</v>
      </c>
      <c r="E357">
        <v>67</v>
      </c>
      <c r="F357">
        <v>27</v>
      </c>
      <c r="G357" s="11">
        <f t="shared" si="14"/>
        <v>3.363148479427549</v>
      </c>
    </row>
    <row r="358" spans="1:7" s="2" customFormat="1" ht="12.75">
      <c r="A358" s="38" t="s">
        <v>39</v>
      </c>
      <c r="B358" s="5">
        <v>51.22</v>
      </c>
      <c r="C358" t="s">
        <v>28</v>
      </c>
      <c r="D358">
        <v>89</v>
      </c>
      <c r="E358">
        <v>22</v>
      </c>
      <c r="F358">
        <v>67</v>
      </c>
      <c r="G358" s="11">
        <f t="shared" si="14"/>
        <v>3.184257602862254</v>
      </c>
    </row>
    <row r="359" spans="1:7" s="2" customFormat="1" ht="12.75">
      <c r="A359" s="38" t="s">
        <v>42</v>
      </c>
      <c r="B359" s="5">
        <v>47.19</v>
      </c>
      <c r="C359" t="s">
        <v>90</v>
      </c>
      <c r="D359">
        <v>83</v>
      </c>
      <c r="E359">
        <v>43</v>
      </c>
      <c r="F359">
        <v>40</v>
      </c>
      <c r="G359" s="11">
        <f t="shared" si="14"/>
        <v>2.9695885509838997</v>
      </c>
    </row>
    <row r="360" spans="1:7" s="2" customFormat="1" ht="12.75">
      <c r="A360" s="38" t="s">
        <v>44</v>
      </c>
      <c r="B360" s="5">
        <v>54.11</v>
      </c>
      <c r="C360" t="s">
        <v>43</v>
      </c>
      <c r="D360">
        <v>69</v>
      </c>
      <c r="E360">
        <v>25</v>
      </c>
      <c r="F360">
        <v>44</v>
      </c>
      <c r="G360" s="11">
        <f t="shared" si="14"/>
        <v>2.4686940966010735</v>
      </c>
    </row>
    <row r="361" spans="1:7" s="2" customFormat="1" ht="12.75">
      <c r="A361" s="38" t="s">
        <v>45</v>
      </c>
      <c r="B361" s="5" t="s">
        <v>35</v>
      </c>
      <c r="C361" t="s">
        <v>36</v>
      </c>
      <c r="D361">
        <v>63</v>
      </c>
      <c r="E361"/>
      <c r="F361">
        <v>63</v>
      </c>
      <c r="G361" s="11">
        <f t="shared" si="14"/>
        <v>2.2540250447227193</v>
      </c>
    </row>
    <row r="362" spans="1:7" s="2" customFormat="1" ht="12.75">
      <c r="A362" s="38" t="s">
        <v>48</v>
      </c>
      <c r="B362" s="5">
        <v>21.84</v>
      </c>
      <c r="C362" t="s">
        <v>127</v>
      </c>
      <c r="D362">
        <v>47</v>
      </c>
      <c r="E362">
        <v>25</v>
      </c>
      <c r="F362">
        <v>22</v>
      </c>
      <c r="G362" s="11">
        <f t="shared" si="14"/>
        <v>1.6815742397137745</v>
      </c>
    </row>
    <row r="363" spans="1:7" s="2" customFormat="1" ht="12.75">
      <c r="A363" s="38" t="s">
        <v>50</v>
      </c>
      <c r="B363" s="5">
        <v>47.09</v>
      </c>
      <c r="C363" t="s">
        <v>30</v>
      </c>
      <c r="D363">
        <v>40</v>
      </c>
      <c r="E363">
        <v>15</v>
      </c>
      <c r="F363">
        <v>25</v>
      </c>
      <c r="G363" s="11">
        <f t="shared" si="14"/>
        <v>1.4311270125223614</v>
      </c>
    </row>
    <row r="364" spans="1:7" s="2" customFormat="1" ht="12.75">
      <c r="A364" s="38" t="s">
        <v>53</v>
      </c>
      <c r="B364" s="5">
        <v>53.05</v>
      </c>
      <c r="C364" t="s">
        <v>19</v>
      </c>
      <c r="D364">
        <v>40</v>
      </c>
      <c r="E364">
        <v>28</v>
      </c>
      <c r="F364">
        <v>12</v>
      </c>
      <c r="G364" s="11">
        <f t="shared" si="14"/>
        <v>1.4311270125223614</v>
      </c>
    </row>
    <row r="365" spans="1:7" s="2" customFormat="1" ht="12.75">
      <c r="A365" s="38" t="s">
        <v>55</v>
      </c>
      <c r="B365" s="5">
        <v>69.52</v>
      </c>
      <c r="C365" t="s">
        <v>69</v>
      </c>
      <c r="D365">
        <v>38</v>
      </c>
      <c r="E365"/>
      <c r="F365">
        <v>38</v>
      </c>
      <c r="G365" s="11">
        <f t="shared" si="14"/>
        <v>1.3595706618962433</v>
      </c>
    </row>
    <row r="366" spans="1:7" s="2" customFormat="1" ht="12.75">
      <c r="A366" s="38" t="s">
        <v>57</v>
      </c>
      <c r="B366" s="5">
        <v>53.49</v>
      </c>
      <c r="C366" t="s">
        <v>64</v>
      </c>
      <c r="D366">
        <v>30</v>
      </c>
      <c r="E366">
        <v>15</v>
      </c>
      <c r="F366">
        <v>15</v>
      </c>
      <c r="G366" s="11">
        <f t="shared" si="14"/>
        <v>1.073345259391771</v>
      </c>
    </row>
    <row r="367" spans="1:7" s="2" customFormat="1" ht="12.75">
      <c r="A367" s="38" t="s">
        <v>58</v>
      </c>
      <c r="B367" s="5">
        <v>44.66</v>
      </c>
      <c r="C367" t="s">
        <v>132</v>
      </c>
      <c r="D367">
        <v>28</v>
      </c>
      <c r="E367">
        <v>6</v>
      </c>
      <c r="F367">
        <v>22</v>
      </c>
      <c r="G367" s="11">
        <f t="shared" si="14"/>
        <v>1.001788908765653</v>
      </c>
    </row>
    <row r="368" spans="1:7" s="2" customFormat="1" ht="12.75">
      <c r="A368" s="38" t="s">
        <v>60</v>
      </c>
      <c r="B368" s="5">
        <v>86.22</v>
      </c>
      <c r="C368" t="s">
        <v>76</v>
      </c>
      <c r="D368">
        <v>27</v>
      </c>
      <c r="E368">
        <v>19</v>
      </c>
      <c r="F368">
        <v>8</v>
      </c>
      <c r="G368" s="11">
        <f t="shared" si="14"/>
        <v>0.9660107334525939</v>
      </c>
    </row>
    <row r="369" spans="1:7" s="2" customFormat="1" ht="12.75">
      <c r="A369" s="38" t="s">
        <v>62</v>
      </c>
      <c r="B369" s="5">
        <v>66.39</v>
      </c>
      <c r="C369" t="s">
        <v>56</v>
      </c>
      <c r="D369">
        <v>25</v>
      </c>
      <c r="E369"/>
      <c r="F369">
        <v>25</v>
      </c>
      <c r="G369" s="11">
        <f t="shared" si="14"/>
        <v>0.8944543828264758</v>
      </c>
    </row>
    <row r="370" spans="1:7" s="2" customFormat="1" ht="12.75">
      <c r="A370" s="38" t="s">
        <v>63</v>
      </c>
      <c r="B370" s="5">
        <v>69.09</v>
      </c>
      <c r="C370" t="s">
        <v>26</v>
      </c>
      <c r="D370">
        <v>24</v>
      </c>
      <c r="E370"/>
      <c r="F370">
        <v>24</v>
      </c>
      <c r="G370" s="11">
        <f t="shared" si="14"/>
        <v>0.8586762075134168</v>
      </c>
    </row>
    <row r="371" spans="1:7" s="2" customFormat="1" ht="12.75">
      <c r="A371" s="38" t="s">
        <v>180</v>
      </c>
      <c r="B371" s="5" t="s">
        <v>181</v>
      </c>
      <c r="C371" t="s">
        <v>65</v>
      </c>
      <c r="D371" s="31">
        <v>1139</v>
      </c>
      <c r="E371">
        <v>511</v>
      </c>
      <c r="F371">
        <v>628</v>
      </c>
      <c r="G371" s="11">
        <f t="shared" si="14"/>
        <v>40.75134168157424</v>
      </c>
    </row>
    <row r="372" spans="1:7" s="2" customFormat="1" ht="12.75">
      <c r="A372" s="7"/>
      <c r="B372" s="5"/>
      <c r="C372"/>
      <c r="D372"/>
      <c r="E372"/>
      <c r="F372"/>
      <c r="G372" s="11"/>
    </row>
    <row r="373" spans="1:7" s="2" customFormat="1" ht="12.75">
      <c r="A373" s="7"/>
      <c r="B373" s="7"/>
      <c r="C373" s="6" t="s">
        <v>133</v>
      </c>
      <c r="D373" s="30">
        <v>6876</v>
      </c>
      <c r="E373" s="30">
        <v>1983</v>
      </c>
      <c r="F373" s="30">
        <v>4893</v>
      </c>
      <c r="G373" s="13">
        <f>SUM(G375:G395)</f>
        <v>100</v>
      </c>
    </row>
    <row r="374" spans="1:7" s="2" customFormat="1" ht="12.75">
      <c r="A374" s="7"/>
      <c r="B374" s="5"/>
      <c r="C374"/>
      <c r="D374"/>
      <c r="E374"/>
      <c r="F374"/>
      <c r="G374" s="11"/>
    </row>
    <row r="375" spans="1:7" s="2" customFormat="1" ht="12.75">
      <c r="A375" s="38" t="s">
        <v>24</v>
      </c>
      <c r="B375" s="5" t="s">
        <v>67</v>
      </c>
      <c r="C375" t="s">
        <v>68</v>
      </c>
      <c r="D375">
        <v>972</v>
      </c>
      <c r="E375"/>
      <c r="F375">
        <v>972</v>
      </c>
      <c r="G375" s="11">
        <f>+D375/D373*100</f>
        <v>14.136125654450263</v>
      </c>
    </row>
    <row r="376" spans="1:7" s="2" customFormat="1" ht="12.75">
      <c r="A376" s="38" t="s">
        <v>25</v>
      </c>
      <c r="B376" s="5" t="s">
        <v>32</v>
      </c>
      <c r="C376" t="s">
        <v>33</v>
      </c>
      <c r="D376">
        <v>574</v>
      </c>
      <c r="E376"/>
      <c r="F376">
        <v>574</v>
      </c>
      <c r="G376" s="11">
        <f>+D376/D373*100</f>
        <v>8.347876672484002</v>
      </c>
    </row>
    <row r="377" spans="1:7" s="2" customFormat="1" ht="12.75">
      <c r="A377" s="38" t="s">
        <v>27</v>
      </c>
      <c r="B377" s="5">
        <v>51.22</v>
      </c>
      <c r="C377" t="s">
        <v>28</v>
      </c>
      <c r="D377">
        <v>435</v>
      </c>
      <c r="E377">
        <v>103</v>
      </c>
      <c r="F377">
        <v>332</v>
      </c>
      <c r="G377" s="11">
        <f>+D377/D373*100</f>
        <v>6.326352530541013</v>
      </c>
    </row>
    <row r="378" spans="1:7" s="2" customFormat="1" ht="12.75">
      <c r="A378" s="38" t="s">
        <v>29</v>
      </c>
      <c r="B378" s="5" t="s">
        <v>35</v>
      </c>
      <c r="C378" t="s">
        <v>36</v>
      </c>
      <c r="D378">
        <v>339</v>
      </c>
      <c r="E378"/>
      <c r="F378">
        <v>339</v>
      </c>
      <c r="G378" s="11">
        <f>+D378/D373*100</f>
        <v>4.930191972076789</v>
      </c>
    </row>
    <row r="379" spans="1:7" s="2" customFormat="1" ht="12.75">
      <c r="A379" s="38" t="s">
        <v>31</v>
      </c>
      <c r="B379" s="5">
        <v>47.09</v>
      </c>
      <c r="C379" t="s">
        <v>30</v>
      </c>
      <c r="D379">
        <v>338</v>
      </c>
      <c r="E379">
        <v>153</v>
      </c>
      <c r="F379">
        <v>185</v>
      </c>
      <c r="G379" s="11">
        <f>+D379/D373*100</f>
        <v>4.91564863292612</v>
      </c>
    </row>
    <row r="380" spans="1:7" ht="12.75">
      <c r="A380" s="38" t="s">
        <v>34</v>
      </c>
      <c r="B380" s="5">
        <v>51.23</v>
      </c>
      <c r="C380" t="s">
        <v>38</v>
      </c>
      <c r="D380">
        <v>223</v>
      </c>
      <c r="E380">
        <v>52</v>
      </c>
      <c r="F380">
        <v>171</v>
      </c>
      <c r="G380" s="11">
        <f>+D380/D373*100</f>
        <v>3.243164630599186</v>
      </c>
    </row>
    <row r="381" spans="1:7" ht="12.75">
      <c r="A381" s="38" t="s">
        <v>37</v>
      </c>
      <c r="B381" s="45" t="s">
        <v>40</v>
      </c>
      <c r="C381" t="s">
        <v>41</v>
      </c>
      <c r="D381">
        <v>169</v>
      </c>
      <c r="E381">
        <v>129</v>
      </c>
      <c r="F381">
        <v>40</v>
      </c>
      <c r="G381" s="11">
        <f>+D381/D373*100</f>
        <v>2.45782431646306</v>
      </c>
    </row>
    <row r="382" spans="1:7" ht="12.75">
      <c r="A382" s="38" t="s">
        <v>39</v>
      </c>
      <c r="B382" s="5">
        <v>69.52</v>
      </c>
      <c r="C382" t="s">
        <v>69</v>
      </c>
      <c r="D382">
        <v>125</v>
      </c>
      <c r="E382"/>
      <c r="F382">
        <v>125</v>
      </c>
      <c r="G382" s="11">
        <f>+D382/D373*100</f>
        <v>1.8179173938336242</v>
      </c>
    </row>
    <row r="383" spans="1:7" ht="12.75">
      <c r="A383" s="38" t="s">
        <v>42</v>
      </c>
      <c r="B383" s="5">
        <v>54.11</v>
      </c>
      <c r="C383" t="s">
        <v>43</v>
      </c>
      <c r="D383">
        <v>123</v>
      </c>
      <c r="E383">
        <v>26</v>
      </c>
      <c r="F383">
        <v>97</v>
      </c>
      <c r="G383" s="11">
        <f>+D383/D373*100</f>
        <v>1.7888307155322862</v>
      </c>
    </row>
    <row r="384" spans="1:7" ht="12.75">
      <c r="A384" s="38" t="s">
        <v>44</v>
      </c>
      <c r="B384" s="5">
        <v>60.29</v>
      </c>
      <c r="C384" t="s">
        <v>75</v>
      </c>
      <c r="D384">
        <v>95</v>
      </c>
      <c r="E384">
        <v>95</v>
      </c>
      <c r="F384"/>
      <c r="G384" s="11">
        <f>+D384/D373*100</f>
        <v>1.3816172193135543</v>
      </c>
    </row>
    <row r="385" spans="1:7" ht="12.75">
      <c r="A385" s="38" t="s">
        <v>45</v>
      </c>
      <c r="B385" s="45" t="s">
        <v>208</v>
      </c>
      <c r="C385" t="s">
        <v>196</v>
      </c>
      <c r="D385">
        <v>84</v>
      </c>
      <c r="E385">
        <v>42</v>
      </c>
      <c r="F385">
        <v>42</v>
      </c>
      <c r="G385" s="11">
        <f>+D385/D373*100</f>
        <v>1.2216404886561953</v>
      </c>
    </row>
    <row r="386" spans="1:7" ht="12.75">
      <c r="A386" s="38" t="s">
        <v>48</v>
      </c>
      <c r="B386" s="5">
        <v>69.02</v>
      </c>
      <c r="C386" t="s">
        <v>95</v>
      </c>
      <c r="D386">
        <v>82</v>
      </c>
      <c r="E386"/>
      <c r="F386">
        <v>82</v>
      </c>
      <c r="G386" s="11">
        <f>+D386/D373*100</f>
        <v>1.1925538103548576</v>
      </c>
    </row>
    <row r="387" spans="1:7" ht="12.75">
      <c r="A387" s="38" t="s">
        <v>50</v>
      </c>
      <c r="B387" s="5">
        <v>38.59</v>
      </c>
      <c r="C387" t="s">
        <v>49</v>
      </c>
      <c r="D387">
        <v>77</v>
      </c>
      <c r="E387">
        <v>11</v>
      </c>
      <c r="F387">
        <v>66</v>
      </c>
      <c r="G387" s="11">
        <f>+D387/D373*100</f>
        <v>1.1198371146015125</v>
      </c>
    </row>
    <row r="388" spans="1:7" ht="12.75">
      <c r="A388" s="38" t="s">
        <v>53</v>
      </c>
      <c r="B388" s="5" t="s">
        <v>51</v>
      </c>
      <c r="C388" t="s">
        <v>52</v>
      </c>
      <c r="D388">
        <v>70</v>
      </c>
      <c r="E388">
        <v>44</v>
      </c>
      <c r="F388">
        <v>26</v>
      </c>
      <c r="G388" s="11">
        <f>+D388/D373*100</f>
        <v>1.0180337405468296</v>
      </c>
    </row>
    <row r="389" spans="1:7" ht="12.75">
      <c r="A389" s="38" t="s">
        <v>55</v>
      </c>
      <c r="B389" s="5">
        <v>69.59</v>
      </c>
      <c r="C389" t="s">
        <v>74</v>
      </c>
      <c r="D389">
        <v>66</v>
      </c>
      <c r="E389"/>
      <c r="F389">
        <v>66</v>
      </c>
      <c r="G389" s="11">
        <f>+D389/D373*100</f>
        <v>0.9598603839441536</v>
      </c>
    </row>
    <row r="390" spans="1:7" ht="12.75">
      <c r="A390" s="38" t="s">
        <v>57</v>
      </c>
      <c r="B390" s="5">
        <v>69.09</v>
      </c>
      <c r="C390" t="s">
        <v>26</v>
      </c>
      <c r="D390">
        <v>60</v>
      </c>
      <c r="E390"/>
      <c r="F390">
        <v>60</v>
      </c>
      <c r="G390" s="11">
        <f>+D390/D373*100</f>
        <v>0.8726003490401396</v>
      </c>
    </row>
    <row r="391" spans="1:7" ht="12.75">
      <c r="A391" s="38" t="s">
        <v>58</v>
      </c>
      <c r="B391" s="5">
        <v>53.49</v>
      </c>
      <c r="C391" t="s">
        <v>64</v>
      </c>
      <c r="D391">
        <v>58</v>
      </c>
      <c r="E391">
        <v>25</v>
      </c>
      <c r="F391">
        <v>33</v>
      </c>
      <c r="G391" s="11">
        <f>+D391/D373*100</f>
        <v>0.8435136707388016</v>
      </c>
    </row>
    <row r="392" spans="1:7" ht="12.75">
      <c r="A392" s="38" t="s">
        <v>60</v>
      </c>
      <c r="B392" s="5">
        <v>69.51</v>
      </c>
      <c r="C392" t="s">
        <v>8</v>
      </c>
      <c r="D392">
        <v>53</v>
      </c>
      <c r="E392"/>
      <c r="F392">
        <v>53</v>
      </c>
      <c r="G392" s="11">
        <f>+D392/D373*100</f>
        <v>0.7707969749854566</v>
      </c>
    </row>
    <row r="393" spans="1:7" ht="12.75">
      <c r="A393" s="38" t="s">
        <v>62</v>
      </c>
      <c r="B393" s="5" t="s">
        <v>110</v>
      </c>
      <c r="C393" t="s">
        <v>111</v>
      </c>
      <c r="D393">
        <v>52</v>
      </c>
      <c r="E393">
        <v>52</v>
      </c>
      <c r="F393"/>
      <c r="G393" s="11">
        <f>+D393/D373*100</f>
        <v>0.7562536358347877</v>
      </c>
    </row>
    <row r="394" spans="1:7" ht="12.75">
      <c r="A394" s="38" t="s">
        <v>63</v>
      </c>
      <c r="B394" s="5">
        <v>86.28</v>
      </c>
      <c r="C394" t="s">
        <v>91</v>
      </c>
      <c r="D394">
        <v>52</v>
      </c>
      <c r="E394">
        <v>29</v>
      </c>
      <c r="F394">
        <v>23</v>
      </c>
      <c r="G394" s="11">
        <f>+D394/D373*100</f>
        <v>0.7562536358347877</v>
      </c>
    </row>
    <row r="395" spans="1:7" s="33" customFormat="1" ht="12.75">
      <c r="A395" s="40" t="s">
        <v>180</v>
      </c>
      <c r="B395" s="32" t="s">
        <v>181</v>
      </c>
      <c r="C395" s="33" t="s">
        <v>65</v>
      </c>
      <c r="D395" s="36">
        <v>2829</v>
      </c>
      <c r="E395" s="36">
        <v>1222</v>
      </c>
      <c r="F395" s="36">
        <v>1607</v>
      </c>
      <c r="G395" s="34">
        <f>+D395/D373*100</f>
        <v>41.14310645724258</v>
      </c>
    </row>
    <row r="396" spans="1:6" ht="12.75">
      <c r="A396" s="7"/>
      <c r="D396"/>
      <c r="E396"/>
      <c r="F396"/>
    </row>
    <row r="397" spans="1:7" ht="12.75">
      <c r="A397" s="7"/>
      <c r="B397" s="7"/>
      <c r="C397" s="6" t="s">
        <v>134</v>
      </c>
      <c r="D397" s="30">
        <v>3912</v>
      </c>
      <c r="E397" s="30">
        <v>1273</v>
      </c>
      <c r="F397" s="30">
        <v>2639</v>
      </c>
      <c r="G397" s="13">
        <f>SUM(G399:G419)</f>
        <v>100.00000000000001</v>
      </c>
    </row>
    <row r="398" spans="1:7" ht="12.75">
      <c r="A398" s="7"/>
      <c r="D398"/>
      <c r="E398"/>
      <c r="F398"/>
      <c r="G398" s="11"/>
    </row>
    <row r="399" spans="1:7" ht="12.75">
      <c r="A399" s="38" t="s">
        <v>24</v>
      </c>
      <c r="B399" s="5" t="s">
        <v>67</v>
      </c>
      <c r="C399" t="s">
        <v>68</v>
      </c>
      <c r="D399">
        <v>456</v>
      </c>
      <c r="E399"/>
      <c r="F399">
        <v>456</v>
      </c>
      <c r="G399" s="11">
        <f>+D399/D397*100</f>
        <v>11.65644171779141</v>
      </c>
    </row>
    <row r="400" spans="1:7" ht="12.75">
      <c r="A400" s="38" t="s">
        <v>25</v>
      </c>
      <c r="B400" s="5" t="s">
        <v>32</v>
      </c>
      <c r="C400" t="s">
        <v>33</v>
      </c>
      <c r="D400">
        <v>226</v>
      </c>
      <c r="E400"/>
      <c r="F400">
        <v>226</v>
      </c>
      <c r="G400" s="11">
        <f>+D400/D397*100</f>
        <v>5.777096114519428</v>
      </c>
    </row>
    <row r="401" spans="1:7" ht="12.75">
      <c r="A401" s="38" t="s">
        <v>27</v>
      </c>
      <c r="B401" s="5">
        <v>51.22</v>
      </c>
      <c r="C401" t="s">
        <v>28</v>
      </c>
      <c r="D401">
        <v>212</v>
      </c>
      <c r="E401">
        <v>57</v>
      </c>
      <c r="F401">
        <v>155</v>
      </c>
      <c r="G401" s="11">
        <f>+D401/D397*100</f>
        <v>5.419222903885481</v>
      </c>
    </row>
    <row r="402" spans="1:7" ht="12.75">
      <c r="A402" s="38" t="s">
        <v>29</v>
      </c>
      <c r="B402" s="5">
        <v>51.23</v>
      </c>
      <c r="C402" t="s">
        <v>38</v>
      </c>
      <c r="D402">
        <v>111</v>
      </c>
      <c r="E402">
        <v>31</v>
      </c>
      <c r="F402">
        <v>80</v>
      </c>
      <c r="G402" s="11">
        <f>+D402/D397*100</f>
        <v>2.8374233128834354</v>
      </c>
    </row>
    <row r="403" spans="1:7" ht="12.75">
      <c r="A403" s="38" t="s">
        <v>31</v>
      </c>
      <c r="B403" s="5">
        <v>69.59</v>
      </c>
      <c r="C403" t="s">
        <v>74</v>
      </c>
      <c r="D403">
        <v>108</v>
      </c>
      <c r="E403"/>
      <c r="F403">
        <v>108</v>
      </c>
      <c r="G403" s="11">
        <f>+D403/D397*100</f>
        <v>2.7607361963190185</v>
      </c>
    </row>
    <row r="404" spans="1:7" ht="12.75">
      <c r="A404" s="38" t="s">
        <v>34</v>
      </c>
      <c r="B404" s="5">
        <v>47.09</v>
      </c>
      <c r="C404" t="s">
        <v>30</v>
      </c>
      <c r="D404">
        <v>107</v>
      </c>
      <c r="E404">
        <v>54</v>
      </c>
      <c r="F404">
        <v>53</v>
      </c>
      <c r="G404" s="11">
        <f>+D404/D397*100</f>
        <v>2.735173824130879</v>
      </c>
    </row>
    <row r="405" spans="1:7" ht="12.75">
      <c r="A405" s="38" t="s">
        <v>37</v>
      </c>
      <c r="B405" s="5" t="s">
        <v>35</v>
      </c>
      <c r="C405" t="s">
        <v>36</v>
      </c>
      <c r="D405">
        <v>98</v>
      </c>
      <c r="E405"/>
      <c r="F405">
        <v>98</v>
      </c>
      <c r="G405" s="11">
        <f>+D405/D397*100</f>
        <v>2.505112474437628</v>
      </c>
    </row>
    <row r="406" spans="1:7" ht="12.75">
      <c r="A406" s="38" t="s">
        <v>39</v>
      </c>
      <c r="B406" s="5">
        <v>86.89</v>
      </c>
      <c r="C406" t="s">
        <v>197</v>
      </c>
      <c r="D406">
        <v>83</v>
      </c>
      <c r="E406">
        <v>39</v>
      </c>
      <c r="F406">
        <v>44</v>
      </c>
      <c r="G406" s="11">
        <f>+D406/D397*100</f>
        <v>2.1216768916155417</v>
      </c>
    </row>
    <row r="407" spans="1:7" ht="12.75">
      <c r="A407" s="38" t="s">
        <v>42</v>
      </c>
      <c r="B407" s="5">
        <v>47.01</v>
      </c>
      <c r="C407" t="s">
        <v>80</v>
      </c>
      <c r="D407">
        <v>80</v>
      </c>
      <c r="E407">
        <v>36</v>
      </c>
      <c r="F407">
        <v>44</v>
      </c>
      <c r="G407" s="11">
        <f>+D407/D397*100</f>
        <v>2.044989775051125</v>
      </c>
    </row>
    <row r="408" spans="1:7" ht="12.75">
      <c r="A408" s="38" t="s">
        <v>44</v>
      </c>
      <c r="B408" s="5">
        <v>13.19</v>
      </c>
      <c r="C408" t="s">
        <v>85</v>
      </c>
      <c r="D408">
        <v>72</v>
      </c>
      <c r="E408">
        <v>28</v>
      </c>
      <c r="F408">
        <v>44</v>
      </c>
      <c r="G408" s="11">
        <f>+D408/D397*100</f>
        <v>1.8404907975460123</v>
      </c>
    </row>
    <row r="409" spans="1:7" ht="12.75">
      <c r="A409" s="38" t="s">
        <v>45</v>
      </c>
      <c r="B409" s="5">
        <v>47.11</v>
      </c>
      <c r="C409" t="s">
        <v>18</v>
      </c>
      <c r="D409">
        <v>69</v>
      </c>
      <c r="E409">
        <v>29</v>
      </c>
      <c r="F409">
        <v>40</v>
      </c>
      <c r="G409" s="11">
        <f>+D409/D397*100</f>
        <v>1.763803680981595</v>
      </c>
    </row>
    <row r="410" spans="1:7" ht="12.75">
      <c r="A410" s="38" t="s">
        <v>48</v>
      </c>
      <c r="B410" s="5">
        <v>69.51</v>
      </c>
      <c r="C410" t="s">
        <v>8</v>
      </c>
      <c r="D410">
        <v>60</v>
      </c>
      <c r="E410"/>
      <c r="F410">
        <v>60</v>
      </c>
      <c r="G410" s="11">
        <f>+D410/D397*100</f>
        <v>1.5337423312883436</v>
      </c>
    </row>
    <row r="411" spans="1:7" ht="12.75">
      <c r="A411" s="38" t="s">
        <v>50</v>
      </c>
      <c r="B411" s="5">
        <v>54.11</v>
      </c>
      <c r="C411" t="s">
        <v>43</v>
      </c>
      <c r="D411">
        <v>57</v>
      </c>
      <c r="E411">
        <v>21</v>
      </c>
      <c r="F411">
        <v>36</v>
      </c>
      <c r="G411" s="11">
        <f>+D411/D397*100</f>
        <v>1.4570552147239262</v>
      </c>
    </row>
    <row r="412" spans="1:7" ht="12.75">
      <c r="A412" s="38" t="s">
        <v>53</v>
      </c>
      <c r="B412" s="5">
        <v>54.19</v>
      </c>
      <c r="C412" t="s">
        <v>135</v>
      </c>
      <c r="D412">
        <v>47</v>
      </c>
      <c r="E412">
        <v>14</v>
      </c>
      <c r="F412">
        <v>33</v>
      </c>
      <c r="G412" s="11">
        <f>+D412/D397*100</f>
        <v>1.2014314928425358</v>
      </c>
    </row>
    <row r="413" spans="1:7" ht="12.75">
      <c r="A413" s="38" t="s">
        <v>55</v>
      </c>
      <c r="B413" s="5">
        <v>13.69</v>
      </c>
      <c r="C413" t="s">
        <v>3</v>
      </c>
      <c r="D413">
        <v>47</v>
      </c>
      <c r="E413">
        <v>17</v>
      </c>
      <c r="F413">
        <v>30</v>
      </c>
      <c r="G413" s="11">
        <f>+D413/D397*100</f>
        <v>1.2014314928425358</v>
      </c>
    </row>
    <row r="414" spans="1:7" ht="12.75">
      <c r="A414" s="38" t="s">
        <v>57</v>
      </c>
      <c r="B414" s="5">
        <v>21.88</v>
      </c>
      <c r="C414" t="s">
        <v>96</v>
      </c>
      <c r="D414">
        <v>42</v>
      </c>
      <c r="E414">
        <v>27</v>
      </c>
      <c r="F414">
        <v>15</v>
      </c>
      <c r="G414" s="11">
        <f>+D414/D397*100</f>
        <v>1.0736196319018405</v>
      </c>
    </row>
    <row r="415" spans="1:7" ht="12.75">
      <c r="A415" s="38" t="s">
        <v>58</v>
      </c>
      <c r="B415" s="5">
        <v>53.12</v>
      </c>
      <c r="C415" t="s">
        <v>124</v>
      </c>
      <c r="D415">
        <v>38</v>
      </c>
      <c r="E415">
        <v>30</v>
      </c>
      <c r="F415">
        <v>8</v>
      </c>
      <c r="G415" s="11">
        <f>+D415/D397*100</f>
        <v>0.9713701431492843</v>
      </c>
    </row>
    <row r="416" spans="1:7" ht="12.75">
      <c r="A416" s="38" t="s">
        <v>60</v>
      </c>
      <c r="B416" s="5">
        <v>69.09</v>
      </c>
      <c r="C416" t="s">
        <v>26</v>
      </c>
      <c r="D416">
        <v>38</v>
      </c>
      <c r="E416"/>
      <c r="F416">
        <v>38</v>
      </c>
      <c r="G416" s="11">
        <f>+D416/D397*100</f>
        <v>0.9713701431492843</v>
      </c>
    </row>
    <row r="417" spans="1:7" ht="12.75">
      <c r="A417" s="38" t="s">
        <v>62</v>
      </c>
      <c r="B417" s="5">
        <v>78.69</v>
      </c>
      <c r="C417" t="s">
        <v>198</v>
      </c>
      <c r="D417">
        <v>34</v>
      </c>
      <c r="E417">
        <v>17</v>
      </c>
      <c r="F417">
        <v>17</v>
      </c>
      <c r="G417" s="11">
        <f>+D417/D397*100</f>
        <v>0.869120654396728</v>
      </c>
    </row>
    <row r="418" spans="1:7" ht="12.75">
      <c r="A418" s="38" t="s">
        <v>63</v>
      </c>
      <c r="B418" s="5">
        <v>79.75</v>
      </c>
      <c r="C418" t="s">
        <v>199</v>
      </c>
      <c r="D418">
        <v>33</v>
      </c>
      <c r="E418">
        <v>8</v>
      </c>
      <c r="F418">
        <v>25</v>
      </c>
      <c r="G418" s="11">
        <f>+D418/D397*100</f>
        <v>0.843558282208589</v>
      </c>
    </row>
    <row r="419" spans="1:7" ht="12.75">
      <c r="A419" s="38" t="s">
        <v>180</v>
      </c>
      <c r="B419" s="5" t="s">
        <v>181</v>
      </c>
      <c r="C419" t="s">
        <v>65</v>
      </c>
      <c r="D419" s="31">
        <v>1894</v>
      </c>
      <c r="E419">
        <v>865</v>
      </c>
      <c r="F419" s="31">
        <v>1029</v>
      </c>
      <c r="G419" s="41">
        <f>+D419/D397*100</f>
        <v>48.41513292433538</v>
      </c>
    </row>
    <row r="420" spans="1:6" ht="12.75">
      <c r="A420" s="7"/>
      <c r="D420"/>
      <c r="E420"/>
      <c r="F420"/>
    </row>
    <row r="421" spans="1:7" ht="12.75">
      <c r="A421" s="7"/>
      <c r="B421" s="7"/>
      <c r="C421" s="6" t="s">
        <v>136</v>
      </c>
      <c r="D421" s="30">
        <v>2955</v>
      </c>
      <c r="E421" s="6">
        <v>989</v>
      </c>
      <c r="F421" s="30">
        <v>1966</v>
      </c>
      <c r="G421" s="13">
        <f>SUM(G423:G443)</f>
        <v>100</v>
      </c>
    </row>
    <row r="422" spans="1:7" ht="12.75">
      <c r="A422" s="7"/>
      <c r="D422"/>
      <c r="E422"/>
      <c r="F422"/>
      <c r="G422" s="11"/>
    </row>
    <row r="423" spans="1:7" ht="12.75">
      <c r="A423" s="38" t="s">
        <v>24</v>
      </c>
      <c r="B423" s="5" t="s">
        <v>67</v>
      </c>
      <c r="C423" t="s">
        <v>68</v>
      </c>
      <c r="D423">
        <v>301</v>
      </c>
      <c r="E423"/>
      <c r="F423">
        <v>301</v>
      </c>
      <c r="G423" s="11">
        <f>+D423/D421*100</f>
        <v>10.186125211505923</v>
      </c>
    </row>
    <row r="424" spans="1:7" ht="12.75">
      <c r="A424" s="38" t="s">
        <v>25</v>
      </c>
      <c r="B424" s="5">
        <v>69.02</v>
      </c>
      <c r="C424" t="s">
        <v>95</v>
      </c>
      <c r="D424">
        <v>155</v>
      </c>
      <c r="E424"/>
      <c r="F424">
        <v>155</v>
      </c>
      <c r="G424" s="11">
        <f>+D424/D421*100</f>
        <v>5.245346869712352</v>
      </c>
    </row>
    <row r="425" spans="1:7" ht="12.75">
      <c r="A425" s="38" t="s">
        <v>27</v>
      </c>
      <c r="B425" s="5">
        <v>74.99</v>
      </c>
      <c r="C425" t="s">
        <v>2</v>
      </c>
      <c r="D425">
        <v>148</v>
      </c>
      <c r="E425"/>
      <c r="F425">
        <v>148</v>
      </c>
      <c r="G425" s="11">
        <f>+D425/D421*100</f>
        <v>5.008460236886632</v>
      </c>
    </row>
    <row r="426" spans="1:7" ht="12.75">
      <c r="A426" s="38" t="s">
        <v>29</v>
      </c>
      <c r="B426" s="5">
        <v>51.22</v>
      </c>
      <c r="C426" t="s">
        <v>28</v>
      </c>
      <c r="D426">
        <v>128</v>
      </c>
      <c r="E426">
        <v>32</v>
      </c>
      <c r="F426">
        <v>96</v>
      </c>
      <c r="G426" s="11">
        <f>+D426/D421*100</f>
        <v>4.331641285956007</v>
      </c>
    </row>
    <row r="427" spans="1:7" ht="12.75">
      <c r="A427" s="38" t="s">
        <v>31</v>
      </c>
      <c r="B427" s="5">
        <v>47.09</v>
      </c>
      <c r="C427" t="s">
        <v>30</v>
      </c>
      <c r="D427">
        <v>124</v>
      </c>
      <c r="E427">
        <v>70</v>
      </c>
      <c r="F427">
        <v>54</v>
      </c>
      <c r="G427" s="11">
        <f>+D427/D421*100</f>
        <v>4.196277495769881</v>
      </c>
    </row>
    <row r="428" spans="1:7" ht="12.75">
      <c r="A428" s="38" t="s">
        <v>34</v>
      </c>
      <c r="B428" s="5">
        <v>51.23</v>
      </c>
      <c r="C428" t="s">
        <v>38</v>
      </c>
      <c r="D428">
        <v>104</v>
      </c>
      <c r="E428">
        <v>17</v>
      </c>
      <c r="F428">
        <v>87</v>
      </c>
      <c r="G428" s="11">
        <f>+D428/D421*100</f>
        <v>3.5194585448392552</v>
      </c>
    </row>
    <row r="429" spans="1:7" ht="12.75">
      <c r="A429" s="38" t="s">
        <v>37</v>
      </c>
      <c r="B429" s="5">
        <v>14.73</v>
      </c>
      <c r="C429" t="s">
        <v>177</v>
      </c>
      <c r="D429">
        <v>87</v>
      </c>
      <c r="E429">
        <v>55</v>
      </c>
      <c r="F429">
        <v>32</v>
      </c>
      <c r="G429" s="11">
        <f>+D429/D421*100</f>
        <v>2.9441624365482233</v>
      </c>
    </row>
    <row r="430" spans="1:7" ht="12.75">
      <c r="A430" s="38" t="s">
        <v>39</v>
      </c>
      <c r="B430" s="5" t="s">
        <v>35</v>
      </c>
      <c r="C430" t="s">
        <v>36</v>
      </c>
      <c r="D430">
        <v>83</v>
      </c>
      <c r="E430"/>
      <c r="F430">
        <v>83</v>
      </c>
      <c r="G430" s="11">
        <f>+D430/D421*100</f>
        <v>2.808798646362098</v>
      </c>
    </row>
    <row r="431" spans="1:7" ht="12.75">
      <c r="A431" s="38" t="s">
        <v>42</v>
      </c>
      <c r="B431" s="5">
        <v>86.22</v>
      </c>
      <c r="C431" t="s">
        <v>76</v>
      </c>
      <c r="D431">
        <v>71</v>
      </c>
      <c r="E431">
        <v>40</v>
      </c>
      <c r="F431">
        <v>31</v>
      </c>
      <c r="G431" s="11">
        <f>+D431/D421*100</f>
        <v>2.4027072758037225</v>
      </c>
    </row>
    <row r="432" spans="1:7" ht="12.75">
      <c r="A432" s="38" t="s">
        <v>44</v>
      </c>
      <c r="B432" s="5" t="s">
        <v>93</v>
      </c>
      <c r="C432" t="s">
        <v>94</v>
      </c>
      <c r="D432">
        <v>57</v>
      </c>
      <c r="E432"/>
      <c r="F432">
        <v>57</v>
      </c>
      <c r="G432" s="11">
        <f>+D432/D421*100</f>
        <v>1.9289340101522845</v>
      </c>
    </row>
    <row r="433" spans="1:7" ht="12.75">
      <c r="A433" s="38" t="s">
        <v>45</v>
      </c>
      <c r="B433" s="45" t="s">
        <v>40</v>
      </c>
      <c r="C433" t="s">
        <v>41</v>
      </c>
      <c r="D433">
        <v>54</v>
      </c>
      <c r="E433">
        <v>47</v>
      </c>
      <c r="F433">
        <v>7</v>
      </c>
      <c r="G433" s="11">
        <f>+D433/D421*100</f>
        <v>1.8274111675126905</v>
      </c>
    </row>
    <row r="434" spans="1:7" ht="12.75">
      <c r="A434" s="38" t="s">
        <v>48</v>
      </c>
      <c r="B434" s="5" t="s">
        <v>83</v>
      </c>
      <c r="C434" t="s">
        <v>84</v>
      </c>
      <c r="D434">
        <v>54</v>
      </c>
      <c r="E434">
        <v>32</v>
      </c>
      <c r="F434">
        <v>22</v>
      </c>
      <c r="G434" s="11">
        <f>+D434/D421*100</f>
        <v>1.8274111675126905</v>
      </c>
    </row>
    <row r="435" spans="1:7" ht="12.75">
      <c r="A435" s="38" t="s">
        <v>50</v>
      </c>
      <c r="B435" s="5" t="s">
        <v>32</v>
      </c>
      <c r="C435" t="s">
        <v>33</v>
      </c>
      <c r="D435">
        <v>53</v>
      </c>
      <c r="E435"/>
      <c r="F435">
        <v>53</v>
      </c>
      <c r="G435" s="11">
        <f>+D435/D421*100</f>
        <v>1.793570219966159</v>
      </c>
    </row>
    <row r="436" spans="1:7" ht="12.75">
      <c r="A436" s="38" t="s">
        <v>53</v>
      </c>
      <c r="B436" s="5" t="s">
        <v>105</v>
      </c>
      <c r="C436" t="s">
        <v>106</v>
      </c>
      <c r="D436">
        <v>47</v>
      </c>
      <c r="E436">
        <v>17</v>
      </c>
      <c r="F436">
        <v>30</v>
      </c>
      <c r="G436" s="11">
        <f>+D436/D421*100</f>
        <v>1.5905245346869712</v>
      </c>
    </row>
    <row r="437" spans="1:7" ht="12.75">
      <c r="A437" s="38" t="s">
        <v>55</v>
      </c>
      <c r="B437" s="5">
        <v>79.35</v>
      </c>
      <c r="C437" t="s">
        <v>86</v>
      </c>
      <c r="D437">
        <v>47</v>
      </c>
      <c r="E437">
        <v>15</v>
      </c>
      <c r="F437">
        <v>32</v>
      </c>
      <c r="G437" s="11">
        <f>+D437/D421*100</f>
        <v>1.5905245346869712</v>
      </c>
    </row>
    <row r="438" spans="1:7" ht="12.75">
      <c r="A438" s="38" t="s">
        <v>57</v>
      </c>
      <c r="B438" s="5">
        <v>21.88</v>
      </c>
      <c r="C438" t="s">
        <v>96</v>
      </c>
      <c r="D438">
        <v>46</v>
      </c>
      <c r="E438">
        <v>30</v>
      </c>
      <c r="F438">
        <v>16</v>
      </c>
      <c r="G438" s="11">
        <f>+D438/D421*100</f>
        <v>1.5566835871404399</v>
      </c>
    </row>
    <row r="439" spans="1:7" ht="12.75">
      <c r="A439" s="38" t="s">
        <v>58</v>
      </c>
      <c r="B439" s="5">
        <v>60.29</v>
      </c>
      <c r="C439" t="s">
        <v>75</v>
      </c>
      <c r="D439">
        <v>45</v>
      </c>
      <c r="E439">
        <v>45</v>
      </c>
      <c r="F439"/>
      <c r="G439" s="11">
        <f>+D439/D421*100</f>
        <v>1.5228426395939088</v>
      </c>
    </row>
    <row r="440" spans="1:7" ht="12.75">
      <c r="A440" s="38" t="s">
        <v>60</v>
      </c>
      <c r="B440" s="5">
        <v>53.49</v>
      </c>
      <c r="C440" t="s">
        <v>64</v>
      </c>
      <c r="D440">
        <v>44</v>
      </c>
      <c r="E440">
        <v>19</v>
      </c>
      <c r="F440">
        <v>25</v>
      </c>
      <c r="G440" s="11">
        <f>+D440/D421*100</f>
        <v>1.4890016920473772</v>
      </c>
    </row>
    <row r="441" spans="1:7" ht="12.75">
      <c r="A441" s="38" t="s">
        <v>62</v>
      </c>
      <c r="B441" s="5">
        <v>66.39</v>
      </c>
      <c r="C441" t="s">
        <v>56</v>
      </c>
      <c r="D441">
        <v>37</v>
      </c>
      <c r="E441"/>
      <c r="F441">
        <v>37</v>
      </c>
      <c r="G441" s="11">
        <f>+D441/D421*100</f>
        <v>1.252115059221658</v>
      </c>
    </row>
    <row r="442" spans="1:7" ht="12.75">
      <c r="A442" s="38" t="s">
        <v>63</v>
      </c>
      <c r="B442" s="5">
        <v>44.66</v>
      </c>
      <c r="C442" t="s">
        <v>132</v>
      </c>
      <c r="D442">
        <v>35</v>
      </c>
      <c r="E442">
        <v>11</v>
      </c>
      <c r="F442">
        <v>24</v>
      </c>
      <c r="G442" s="11">
        <f>+D442/D421*100</f>
        <v>1.1844331641285957</v>
      </c>
    </row>
    <row r="443" spans="1:7" s="33" customFormat="1" ht="12.75">
      <c r="A443" s="40" t="s">
        <v>180</v>
      </c>
      <c r="B443" s="32" t="s">
        <v>181</v>
      </c>
      <c r="C443" s="33" t="s">
        <v>65</v>
      </c>
      <c r="D443" s="36">
        <v>1235</v>
      </c>
      <c r="E443" s="33">
        <v>559</v>
      </c>
      <c r="F443" s="33">
        <v>676</v>
      </c>
      <c r="G443" s="34">
        <f>+D443/D421*100</f>
        <v>41.793570219966156</v>
      </c>
    </row>
    <row r="444" spans="1:6" ht="12.75">
      <c r="A444" s="7"/>
      <c r="D444"/>
      <c r="E444"/>
      <c r="F444"/>
    </row>
    <row r="445" spans="1:7" ht="12.75">
      <c r="A445" s="7"/>
      <c r="B445" s="7"/>
      <c r="C445" s="6" t="s">
        <v>138</v>
      </c>
      <c r="D445" s="30">
        <v>3593</v>
      </c>
      <c r="E445" s="30">
        <v>1163</v>
      </c>
      <c r="F445" s="30">
        <v>2430</v>
      </c>
      <c r="G445" s="13">
        <f>SUM(G447:G467)</f>
        <v>100</v>
      </c>
    </row>
    <row r="446" spans="1:7" ht="12.75">
      <c r="A446" s="7"/>
      <c r="D446"/>
      <c r="E446"/>
      <c r="F446"/>
      <c r="G446" s="11"/>
    </row>
    <row r="447" spans="1:7" ht="12.75">
      <c r="A447" s="38" t="s">
        <v>24</v>
      </c>
      <c r="B447" s="5" t="s">
        <v>67</v>
      </c>
      <c r="C447" t="s">
        <v>68</v>
      </c>
      <c r="D447">
        <v>486</v>
      </c>
      <c r="E447"/>
      <c r="F447">
        <v>486</v>
      </c>
      <c r="G447" s="11">
        <f>+D447/D445*100</f>
        <v>13.52630114110771</v>
      </c>
    </row>
    <row r="448" spans="1:7" ht="12.75">
      <c r="A448" s="38" t="s">
        <v>25</v>
      </c>
      <c r="B448" s="5">
        <v>51.23</v>
      </c>
      <c r="C448" t="s">
        <v>38</v>
      </c>
      <c r="D448">
        <v>286</v>
      </c>
      <c r="E448">
        <v>61</v>
      </c>
      <c r="F448">
        <v>225</v>
      </c>
      <c r="G448" s="11">
        <f>+D448/D445*100</f>
        <v>7.959922070693014</v>
      </c>
    </row>
    <row r="449" spans="1:7" ht="12.75">
      <c r="A449" s="38" t="s">
        <v>27</v>
      </c>
      <c r="B449" s="5">
        <v>81.54</v>
      </c>
      <c r="C449" t="s">
        <v>104</v>
      </c>
      <c r="D449">
        <v>146</v>
      </c>
      <c r="E449">
        <v>41</v>
      </c>
      <c r="F449">
        <v>105</v>
      </c>
      <c r="G449" s="11">
        <f>+D449/D445*100</f>
        <v>4.063456721402728</v>
      </c>
    </row>
    <row r="450" spans="1:7" ht="12.75">
      <c r="A450" s="38" t="s">
        <v>29</v>
      </c>
      <c r="B450" s="5" t="s">
        <v>72</v>
      </c>
      <c r="C450" t="s">
        <v>73</v>
      </c>
      <c r="D450">
        <v>100</v>
      </c>
      <c r="E450"/>
      <c r="F450">
        <v>100</v>
      </c>
      <c r="G450" s="11">
        <f>+D450/D445*100</f>
        <v>2.783189535207348</v>
      </c>
    </row>
    <row r="451" spans="1:7" ht="12.75">
      <c r="A451" s="38" t="s">
        <v>31</v>
      </c>
      <c r="B451" s="5" t="s">
        <v>70</v>
      </c>
      <c r="C451" t="s">
        <v>71</v>
      </c>
      <c r="D451">
        <v>86</v>
      </c>
      <c r="E451">
        <v>39</v>
      </c>
      <c r="F451">
        <v>47</v>
      </c>
      <c r="G451" s="11">
        <f>+D451/D445*100</f>
        <v>2.393543000278319</v>
      </c>
    </row>
    <row r="452" spans="1:7" ht="12.75">
      <c r="A452" s="38" t="s">
        <v>34</v>
      </c>
      <c r="B452" s="5">
        <v>69.52</v>
      </c>
      <c r="C452" t="s">
        <v>69</v>
      </c>
      <c r="D452">
        <v>80</v>
      </c>
      <c r="E452"/>
      <c r="F452">
        <v>80</v>
      </c>
      <c r="G452" s="11">
        <f>+D452/D445*100</f>
        <v>2.226551628165878</v>
      </c>
    </row>
    <row r="453" spans="1:7" ht="12.75">
      <c r="A453" s="38" t="s">
        <v>37</v>
      </c>
      <c r="B453" s="5">
        <v>47.09</v>
      </c>
      <c r="C453" t="s">
        <v>30</v>
      </c>
      <c r="D453">
        <v>80</v>
      </c>
      <c r="E453">
        <v>36</v>
      </c>
      <c r="F453">
        <v>44</v>
      </c>
      <c r="G453" s="11">
        <f>+D453/D445*100</f>
        <v>2.226551628165878</v>
      </c>
    </row>
    <row r="454" spans="1:7" ht="12.75">
      <c r="A454" s="38" t="s">
        <v>39</v>
      </c>
      <c r="B454" s="5" t="s">
        <v>32</v>
      </c>
      <c r="C454" t="s">
        <v>33</v>
      </c>
      <c r="D454">
        <v>67</v>
      </c>
      <c r="E454"/>
      <c r="F454">
        <v>67</v>
      </c>
      <c r="G454" s="11">
        <f>+D454/D445*100</f>
        <v>1.8647369885889231</v>
      </c>
    </row>
    <row r="455" spans="1:7" ht="12.75">
      <c r="A455" s="38" t="s">
        <v>42</v>
      </c>
      <c r="B455" s="5">
        <v>21.88</v>
      </c>
      <c r="C455" t="s">
        <v>96</v>
      </c>
      <c r="D455">
        <v>63</v>
      </c>
      <c r="E455">
        <v>28</v>
      </c>
      <c r="F455">
        <v>35</v>
      </c>
      <c r="G455" s="11">
        <f>+D455/D445*100</f>
        <v>1.753409407180629</v>
      </c>
    </row>
    <row r="456" spans="1:7" ht="12.75">
      <c r="A456" s="38" t="s">
        <v>44</v>
      </c>
      <c r="B456" s="5">
        <v>60.29</v>
      </c>
      <c r="C456" t="s">
        <v>75</v>
      </c>
      <c r="D456">
        <v>59</v>
      </c>
      <c r="E456">
        <v>59</v>
      </c>
      <c r="F456"/>
      <c r="G456" s="11">
        <f>+D456/D445*100</f>
        <v>1.642081825772335</v>
      </c>
    </row>
    <row r="457" spans="1:7" ht="12.75">
      <c r="A457" s="38" t="s">
        <v>45</v>
      </c>
      <c r="B457" s="5">
        <v>54.11</v>
      </c>
      <c r="C457" t="s">
        <v>43</v>
      </c>
      <c r="D457">
        <v>59</v>
      </c>
      <c r="E457">
        <v>19</v>
      </c>
      <c r="F457">
        <v>40</v>
      </c>
      <c r="G457" s="11">
        <f>+D457/D445*100</f>
        <v>1.642081825772335</v>
      </c>
    </row>
    <row r="458" spans="1:7" ht="12.75">
      <c r="A458" s="38" t="s">
        <v>48</v>
      </c>
      <c r="B458" s="45" t="s">
        <v>40</v>
      </c>
      <c r="C458" t="s">
        <v>41</v>
      </c>
      <c r="D458">
        <v>57</v>
      </c>
      <c r="E458">
        <v>41</v>
      </c>
      <c r="F458">
        <v>16</v>
      </c>
      <c r="G458" s="11">
        <f>+D458/D445*100</f>
        <v>1.5864180350681882</v>
      </c>
    </row>
    <row r="459" spans="1:7" ht="12.75">
      <c r="A459" s="38" t="s">
        <v>50</v>
      </c>
      <c r="B459" s="5">
        <v>51.22</v>
      </c>
      <c r="C459" t="s">
        <v>28</v>
      </c>
      <c r="D459">
        <v>54</v>
      </c>
      <c r="E459">
        <v>21</v>
      </c>
      <c r="F459">
        <v>33</v>
      </c>
      <c r="G459" s="11">
        <f>+D459/D445*100</f>
        <v>1.5029223490119676</v>
      </c>
    </row>
    <row r="460" spans="1:7" ht="12.75">
      <c r="A460" s="38" t="s">
        <v>53</v>
      </c>
      <c r="B460" s="45" t="s">
        <v>139</v>
      </c>
      <c r="C460" t="s">
        <v>140</v>
      </c>
      <c r="D460">
        <v>54</v>
      </c>
      <c r="E460">
        <v>22</v>
      </c>
      <c r="F460">
        <v>32</v>
      </c>
      <c r="G460" s="11">
        <f>+D460/D445*100</f>
        <v>1.5029223490119676</v>
      </c>
    </row>
    <row r="461" spans="1:7" ht="12.75">
      <c r="A461" s="38" t="s">
        <v>55</v>
      </c>
      <c r="B461" s="5">
        <v>85.43</v>
      </c>
      <c r="C461" t="s">
        <v>142</v>
      </c>
      <c r="D461">
        <v>49</v>
      </c>
      <c r="E461"/>
      <c r="F461">
        <v>49</v>
      </c>
      <c r="G461" s="11">
        <f>+D461/D445*100</f>
        <v>1.3637628722516002</v>
      </c>
    </row>
    <row r="462" spans="1:7" ht="12.75">
      <c r="A462" s="38" t="s">
        <v>57</v>
      </c>
      <c r="B462" s="5">
        <v>53.49</v>
      </c>
      <c r="C462" t="s">
        <v>64</v>
      </c>
      <c r="D462">
        <v>47</v>
      </c>
      <c r="E462">
        <v>16</v>
      </c>
      <c r="F462">
        <v>31</v>
      </c>
      <c r="G462" s="11">
        <f>+D462/D445*100</f>
        <v>1.3080990815474534</v>
      </c>
    </row>
    <row r="463" spans="1:7" ht="12.75">
      <c r="A463" s="38" t="s">
        <v>58</v>
      </c>
      <c r="B463" s="5">
        <v>78.55</v>
      </c>
      <c r="C463" t="s">
        <v>141</v>
      </c>
      <c r="D463">
        <v>41</v>
      </c>
      <c r="E463">
        <v>14</v>
      </c>
      <c r="F463">
        <v>27</v>
      </c>
      <c r="G463" s="11">
        <f>+D463/D445*100</f>
        <v>1.1411077094350126</v>
      </c>
    </row>
    <row r="464" spans="1:7" ht="12.75">
      <c r="A464" s="38" t="s">
        <v>60</v>
      </c>
      <c r="B464" s="5">
        <v>55.01</v>
      </c>
      <c r="C464" t="s">
        <v>200</v>
      </c>
      <c r="D464">
        <v>39</v>
      </c>
      <c r="E464">
        <v>14</v>
      </c>
      <c r="F464">
        <v>25</v>
      </c>
      <c r="G464" s="11">
        <f>+D464/D445*100</f>
        <v>1.0854439187308655</v>
      </c>
    </row>
    <row r="465" spans="1:7" ht="12.75">
      <c r="A465" s="38" t="s">
        <v>62</v>
      </c>
      <c r="B465" s="5">
        <v>3.09</v>
      </c>
      <c r="C465" t="s">
        <v>7</v>
      </c>
      <c r="D465">
        <v>35</v>
      </c>
      <c r="E465">
        <v>17</v>
      </c>
      <c r="F465">
        <v>18</v>
      </c>
      <c r="G465" s="11">
        <f>+D465/D445*100</f>
        <v>0.9741163373225716</v>
      </c>
    </row>
    <row r="466" spans="1:7" ht="12.75">
      <c r="A466" s="38" t="s">
        <v>63</v>
      </c>
      <c r="B466" s="5" t="s">
        <v>35</v>
      </c>
      <c r="C466" t="s">
        <v>36</v>
      </c>
      <c r="D466">
        <v>34</v>
      </c>
      <c r="E466"/>
      <c r="F466">
        <v>34</v>
      </c>
      <c r="G466" s="11">
        <f>+D466/D445*100</f>
        <v>0.9462844419704982</v>
      </c>
    </row>
    <row r="467" spans="1:7" ht="12.75">
      <c r="A467" s="38" t="s">
        <v>180</v>
      </c>
      <c r="B467" s="5" t="s">
        <v>181</v>
      </c>
      <c r="C467" t="s">
        <v>65</v>
      </c>
      <c r="D467" s="31">
        <v>1671</v>
      </c>
      <c r="E467">
        <v>735</v>
      </c>
      <c r="F467">
        <v>936</v>
      </c>
      <c r="G467" s="41">
        <f>+D467/D445*100</f>
        <v>46.50709713331478</v>
      </c>
    </row>
    <row r="468" spans="1:6" ht="12.75">
      <c r="A468" s="7"/>
      <c r="D468"/>
      <c r="E468"/>
      <c r="F468"/>
    </row>
    <row r="469" spans="1:7" ht="12.75">
      <c r="A469" s="7"/>
      <c r="B469" s="7"/>
      <c r="C469" s="6" t="s">
        <v>143</v>
      </c>
      <c r="D469" s="30">
        <v>6299</v>
      </c>
      <c r="E469" s="30">
        <v>1796</v>
      </c>
      <c r="F469" s="30">
        <v>4503</v>
      </c>
      <c r="G469" s="13">
        <f>SUM(G471:G491)</f>
        <v>64.18479123670423</v>
      </c>
    </row>
    <row r="470" spans="1:7" ht="12.75">
      <c r="A470" s="7"/>
      <c r="D470"/>
      <c r="E470"/>
      <c r="F470"/>
      <c r="G470" s="11"/>
    </row>
    <row r="471" spans="1:7" ht="12.75">
      <c r="A471" s="38" t="s">
        <v>24</v>
      </c>
      <c r="B471" s="5" t="s">
        <v>67</v>
      </c>
      <c r="C471" t="s">
        <v>68</v>
      </c>
      <c r="D471" s="31">
        <v>1245</v>
      </c>
      <c r="E471"/>
      <c r="F471" s="31">
        <v>1245</v>
      </c>
      <c r="G471" s="11">
        <f>+D471/D469*100</f>
        <v>19.76504207016987</v>
      </c>
    </row>
    <row r="472" spans="1:7" ht="12.75">
      <c r="A472" s="38" t="s">
        <v>25</v>
      </c>
      <c r="B472" s="5">
        <v>51.22</v>
      </c>
      <c r="C472" t="s">
        <v>28</v>
      </c>
      <c r="D472">
        <v>273</v>
      </c>
      <c r="E472">
        <v>55</v>
      </c>
      <c r="F472">
        <v>218</v>
      </c>
      <c r="G472" s="11">
        <f>+D472/D469*100</f>
        <v>4.334021273217971</v>
      </c>
    </row>
    <row r="473" spans="1:7" ht="12.75">
      <c r="A473" s="38" t="s">
        <v>27</v>
      </c>
      <c r="B473" s="5" t="s">
        <v>32</v>
      </c>
      <c r="C473" t="s">
        <v>33</v>
      </c>
      <c r="D473">
        <v>261</v>
      </c>
      <c r="E473"/>
      <c r="F473">
        <v>261</v>
      </c>
      <c r="G473" s="11">
        <f>+D473/D469*100</f>
        <v>4.143514843625972</v>
      </c>
    </row>
    <row r="474" spans="1:7" ht="12.75">
      <c r="A474" s="38" t="s">
        <v>29</v>
      </c>
      <c r="B474" s="5" t="s">
        <v>35</v>
      </c>
      <c r="C474" t="s">
        <v>36</v>
      </c>
      <c r="D474">
        <v>249</v>
      </c>
      <c r="E474"/>
      <c r="F474">
        <v>249</v>
      </c>
      <c r="G474" s="11">
        <f>+D474/D469*100</f>
        <v>3.953008414033974</v>
      </c>
    </row>
    <row r="475" spans="1:7" ht="12.75">
      <c r="A475" s="38" t="s">
        <v>31</v>
      </c>
      <c r="B475" s="5">
        <v>47.09</v>
      </c>
      <c r="C475" t="s">
        <v>30</v>
      </c>
      <c r="D475">
        <v>231</v>
      </c>
      <c r="E475">
        <v>117</v>
      </c>
      <c r="F475">
        <v>114</v>
      </c>
      <c r="G475" s="11">
        <f>+D475/D469*100</f>
        <v>3.6672487696459752</v>
      </c>
    </row>
    <row r="476" spans="1:7" ht="12.75">
      <c r="A476" s="38" t="s">
        <v>34</v>
      </c>
      <c r="B476" s="5">
        <v>69.02</v>
      </c>
      <c r="C476" t="s">
        <v>95</v>
      </c>
      <c r="D476">
        <v>220</v>
      </c>
      <c r="E476"/>
      <c r="F476">
        <v>220</v>
      </c>
      <c r="G476" s="11">
        <f>+D476/D469*100</f>
        <v>3.49261787585331</v>
      </c>
    </row>
    <row r="477" spans="1:7" ht="12.75">
      <c r="A477" s="38" t="s">
        <v>37</v>
      </c>
      <c r="B477" s="5">
        <v>51.23</v>
      </c>
      <c r="C477" t="s">
        <v>38</v>
      </c>
      <c r="D477">
        <v>213</v>
      </c>
      <c r="E477">
        <v>50</v>
      </c>
      <c r="F477">
        <v>163</v>
      </c>
      <c r="G477" s="11">
        <f>+D477/D469*100</f>
        <v>3.3814891252579775</v>
      </c>
    </row>
    <row r="478" spans="1:7" ht="12.75">
      <c r="A478" s="38" t="s">
        <v>39</v>
      </c>
      <c r="B478" s="5">
        <v>54.93</v>
      </c>
      <c r="C478" t="s">
        <v>61</v>
      </c>
      <c r="D478">
        <v>191</v>
      </c>
      <c r="E478">
        <v>107</v>
      </c>
      <c r="F478">
        <v>84</v>
      </c>
      <c r="G478" s="11">
        <f>+D478/D469*100</f>
        <v>3.032227337672646</v>
      </c>
    </row>
    <row r="479" spans="1:7" ht="12.75">
      <c r="A479" s="38" t="s">
        <v>42</v>
      </c>
      <c r="B479" s="45" t="s">
        <v>40</v>
      </c>
      <c r="C479" t="s">
        <v>41</v>
      </c>
      <c r="D479">
        <v>147</v>
      </c>
      <c r="E479">
        <v>106</v>
      </c>
      <c r="F479">
        <v>41</v>
      </c>
      <c r="G479" s="11">
        <f>+D479/D469*100</f>
        <v>2.333703762501984</v>
      </c>
    </row>
    <row r="480" spans="1:7" ht="12.75">
      <c r="A480" s="38" t="s">
        <v>44</v>
      </c>
      <c r="B480" s="5">
        <v>66.39</v>
      </c>
      <c r="C480" t="s">
        <v>56</v>
      </c>
      <c r="D480">
        <v>116</v>
      </c>
      <c r="E480"/>
      <c r="F480">
        <v>116</v>
      </c>
      <c r="G480" s="11">
        <f>+D480/D469*100</f>
        <v>1.8415621527226544</v>
      </c>
    </row>
    <row r="481" spans="1:7" ht="12.75">
      <c r="A481" s="38" t="s">
        <v>45</v>
      </c>
      <c r="B481" s="5">
        <v>81.47</v>
      </c>
      <c r="C481" t="s">
        <v>59</v>
      </c>
      <c r="D481">
        <v>115</v>
      </c>
      <c r="E481">
        <v>46</v>
      </c>
      <c r="F481">
        <v>69</v>
      </c>
      <c r="G481" s="11">
        <f>+D481/D469*100</f>
        <v>1.825686616923321</v>
      </c>
    </row>
    <row r="482" spans="1:7" ht="12.75">
      <c r="A482" s="38" t="s">
        <v>48</v>
      </c>
      <c r="B482" s="5">
        <v>13.59</v>
      </c>
      <c r="C482" t="s">
        <v>144</v>
      </c>
      <c r="D482">
        <v>109</v>
      </c>
      <c r="E482">
        <v>45</v>
      </c>
      <c r="F482">
        <v>64</v>
      </c>
      <c r="G482" s="11">
        <f>+D482/D469*100</f>
        <v>1.7304334021273218</v>
      </c>
    </row>
    <row r="483" spans="1:7" ht="12.75">
      <c r="A483" s="38" t="s">
        <v>50</v>
      </c>
      <c r="B483" s="5" t="s">
        <v>145</v>
      </c>
      <c r="C483" t="s">
        <v>146</v>
      </c>
      <c r="D483">
        <v>104</v>
      </c>
      <c r="E483">
        <v>104</v>
      </c>
      <c r="F483"/>
      <c r="G483" s="11">
        <f>+D483/D469*100</f>
        <v>1.6510557231306555</v>
      </c>
    </row>
    <row r="484" spans="1:7" ht="12.75">
      <c r="A484" s="38" t="s">
        <v>53</v>
      </c>
      <c r="B484" s="5">
        <v>54.11</v>
      </c>
      <c r="C484" t="s">
        <v>43</v>
      </c>
      <c r="D484">
        <v>103</v>
      </c>
      <c r="E484">
        <v>29</v>
      </c>
      <c r="F484">
        <v>74</v>
      </c>
      <c r="G484" s="11">
        <f>+D484/D469*100</f>
        <v>1.6351801873313223</v>
      </c>
    </row>
    <row r="485" spans="1:7" ht="12.75">
      <c r="A485" s="38" t="s">
        <v>55</v>
      </c>
      <c r="B485" s="5">
        <v>69.52</v>
      </c>
      <c r="C485" t="s">
        <v>69</v>
      </c>
      <c r="D485">
        <v>86</v>
      </c>
      <c r="E485"/>
      <c r="F485">
        <v>86</v>
      </c>
      <c r="G485" s="11">
        <f>+D485/D469*100</f>
        <v>1.3652960787426576</v>
      </c>
    </row>
    <row r="486" spans="1:7" ht="12.75">
      <c r="A486" s="38" t="s">
        <v>57</v>
      </c>
      <c r="B486" s="5">
        <v>79.36</v>
      </c>
      <c r="C486" t="s">
        <v>82</v>
      </c>
      <c r="D486">
        <v>83</v>
      </c>
      <c r="E486">
        <v>40</v>
      </c>
      <c r="F486">
        <v>43</v>
      </c>
      <c r="G486" s="11">
        <f>+D486/D469*100</f>
        <v>1.317669471344658</v>
      </c>
    </row>
    <row r="487" spans="1:7" ht="12.75">
      <c r="A487" s="38" t="s">
        <v>58</v>
      </c>
      <c r="B487" s="5">
        <v>53.49</v>
      </c>
      <c r="C487" t="s">
        <v>64</v>
      </c>
      <c r="D487">
        <v>77</v>
      </c>
      <c r="E487">
        <v>30</v>
      </c>
      <c r="F487">
        <v>47</v>
      </c>
      <c r="G487" s="11">
        <f>+D487/D469*100</f>
        <v>1.2224162565486585</v>
      </c>
    </row>
    <row r="488" spans="1:7" ht="12.75">
      <c r="A488" s="38" t="s">
        <v>60</v>
      </c>
      <c r="B488" s="5">
        <v>69.09</v>
      </c>
      <c r="C488" t="s">
        <v>26</v>
      </c>
      <c r="D488">
        <v>76</v>
      </c>
      <c r="E488"/>
      <c r="F488">
        <v>76</v>
      </c>
      <c r="G488" s="11">
        <f>+D488/D469*100</f>
        <v>1.2065407207493253</v>
      </c>
    </row>
    <row r="489" spans="1:7" ht="12.75">
      <c r="A489" s="38" t="s">
        <v>62</v>
      </c>
      <c r="B489" s="5">
        <v>13.71</v>
      </c>
      <c r="C489" t="s">
        <v>170</v>
      </c>
      <c r="D489"/>
      <c r="E489"/>
      <c r="F489"/>
      <c r="G489" s="11">
        <f>+D489/D469*100</f>
        <v>0</v>
      </c>
    </row>
    <row r="490" spans="1:7" ht="12.75">
      <c r="A490" s="7"/>
      <c r="C490" t="s">
        <v>171</v>
      </c>
      <c r="D490">
        <v>74</v>
      </c>
      <c r="E490">
        <v>36</v>
      </c>
      <c r="F490">
        <v>38</v>
      </c>
      <c r="G490" s="11">
        <f>+D490/D469*100</f>
        <v>1.1747896491506589</v>
      </c>
    </row>
    <row r="491" spans="1:7" s="42" customFormat="1" ht="12.75">
      <c r="A491" s="38" t="s">
        <v>63</v>
      </c>
      <c r="B491" s="5">
        <v>21.88</v>
      </c>
      <c r="C491" t="s">
        <v>96</v>
      </c>
      <c r="D491">
        <v>70</v>
      </c>
      <c r="E491">
        <v>47</v>
      </c>
      <c r="F491">
        <v>23</v>
      </c>
      <c r="G491" s="41">
        <f>+D491/D469*100</f>
        <v>1.111287505953326</v>
      </c>
    </row>
    <row r="492" spans="1:7" s="44" customFormat="1" ht="12.75">
      <c r="A492" s="40" t="s">
        <v>180</v>
      </c>
      <c r="B492" s="32" t="s">
        <v>181</v>
      </c>
      <c r="C492" s="33" t="s">
        <v>65</v>
      </c>
      <c r="D492" s="36">
        <v>2256</v>
      </c>
      <c r="E492" s="33">
        <v>984</v>
      </c>
      <c r="F492" s="36">
        <v>1272</v>
      </c>
      <c r="G492" s="43"/>
    </row>
    <row r="493" spans="1:7" ht="12.75">
      <c r="A493" s="7"/>
      <c r="D493"/>
      <c r="E493"/>
      <c r="F493"/>
      <c r="G493" s="13"/>
    </row>
    <row r="494" spans="1:7" ht="12.75">
      <c r="A494" s="7"/>
      <c r="B494" s="7"/>
      <c r="C494" s="6" t="s">
        <v>147</v>
      </c>
      <c r="D494" s="30">
        <v>5067</v>
      </c>
      <c r="E494" s="30">
        <v>1550</v>
      </c>
      <c r="F494" s="30">
        <v>3517</v>
      </c>
      <c r="G494" s="13">
        <f>SUM(G496:G516)</f>
        <v>100</v>
      </c>
    </row>
    <row r="495" spans="1:7" ht="12.75">
      <c r="A495" s="7"/>
      <c r="D495"/>
      <c r="E495"/>
      <c r="F495"/>
      <c r="G495" s="11"/>
    </row>
    <row r="496" spans="1:7" ht="12.75">
      <c r="A496" s="38" t="s">
        <v>24</v>
      </c>
      <c r="B496" s="5" t="s">
        <v>67</v>
      </c>
      <c r="C496" t="s">
        <v>68</v>
      </c>
      <c r="D496">
        <v>796</v>
      </c>
      <c r="E496"/>
      <c r="F496">
        <v>796</v>
      </c>
      <c r="G496" s="11">
        <f>+D496/D494*100</f>
        <v>15.709492796526545</v>
      </c>
    </row>
    <row r="497" spans="1:7" ht="12.75">
      <c r="A497" s="38" t="s">
        <v>25</v>
      </c>
      <c r="B497" s="5">
        <v>51.23</v>
      </c>
      <c r="C497" t="s">
        <v>38</v>
      </c>
      <c r="D497">
        <v>363</v>
      </c>
      <c r="E497">
        <v>85</v>
      </c>
      <c r="F497">
        <v>278</v>
      </c>
      <c r="G497" s="11">
        <f>+D497/D494*100</f>
        <v>7.164002368265246</v>
      </c>
    </row>
    <row r="498" spans="1:7" ht="12.75">
      <c r="A498" s="38" t="s">
        <v>27</v>
      </c>
      <c r="B498" s="5">
        <v>47.09</v>
      </c>
      <c r="C498" t="s">
        <v>30</v>
      </c>
      <c r="D498">
        <v>214</v>
      </c>
      <c r="E498">
        <v>82</v>
      </c>
      <c r="F498">
        <v>132</v>
      </c>
      <c r="G498" s="11">
        <f>+D498/D494*100</f>
        <v>4.223406354845076</v>
      </c>
    </row>
    <row r="499" spans="1:7" ht="12.75">
      <c r="A499" s="38" t="s">
        <v>29</v>
      </c>
      <c r="B499" s="5" t="s">
        <v>35</v>
      </c>
      <c r="C499" t="s">
        <v>36</v>
      </c>
      <c r="D499">
        <v>163</v>
      </c>
      <c r="E499"/>
      <c r="F499">
        <v>163</v>
      </c>
      <c r="G499" s="11">
        <f>+D499/D494*100</f>
        <v>3.21689362541938</v>
      </c>
    </row>
    <row r="500" spans="1:7" ht="12.75">
      <c r="A500" s="38" t="s">
        <v>31</v>
      </c>
      <c r="B500" s="5">
        <v>51.22</v>
      </c>
      <c r="C500" t="s">
        <v>28</v>
      </c>
      <c r="D500">
        <v>145</v>
      </c>
      <c r="E500">
        <v>38</v>
      </c>
      <c r="F500">
        <v>107</v>
      </c>
      <c r="G500" s="11">
        <f>+D500/D494*100</f>
        <v>2.861653838563252</v>
      </c>
    </row>
    <row r="501" spans="1:7" ht="12.75">
      <c r="A501" s="38" t="s">
        <v>34</v>
      </c>
      <c r="B501" s="5">
        <v>69.02</v>
      </c>
      <c r="C501" t="s">
        <v>95</v>
      </c>
      <c r="D501">
        <v>117</v>
      </c>
      <c r="E501"/>
      <c r="F501">
        <v>117</v>
      </c>
      <c r="G501" s="11">
        <f>+D501/D494*100</f>
        <v>2.3090586145648313</v>
      </c>
    </row>
    <row r="502" spans="1:7" ht="12.75">
      <c r="A502" s="38" t="s">
        <v>37</v>
      </c>
      <c r="B502" s="45" t="s">
        <v>40</v>
      </c>
      <c r="C502" t="s">
        <v>41</v>
      </c>
      <c r="D502">
        <v>115</v>
      </c>
      <c r="E502">
        <v>88</v>
      </c>
      <c r="F502">
        <v>27</v>
      </c>
      <c r="G502" s="11">
        <f>+D502/D494*100</f>
        <v>2.269587527136373</v>
      </c>
    </row>
    <row r="503" spans="1:7" ht="12.75">
      <c r="A503" s="38" t="s">
        <v>39</v>
      </c>
      <c r="B503" s="5">
        <v>69.01</v>
      </c>
      <c r="C503" t="s">
        <v>116</v>
      </c>
      <c r="D503">
        <v>115</v>
      </c>
      <c r="E503"/>
      <c r="F503">
        <v>115</v>
      </c>
      <c r="G503" s="11">
        <f>+D503/D494*100</f>
        <v>2.269587527136373</v>
      </c>
    </row>
    <row r="504" spans="1:7" ht="12.75">
      <c r="A504" s="38" t="s">
        <v>42</v>
      </c>
      <c r="B504" s="45" t="s">
        <v>129</v>
      </c>
      <c r="C504" t="s">
        <v>130</v>
      </c>
      <c r="D504">
        <v>111</v>
      </c>
      <c r="E504">
        <v>62</v>
      </c>
      <c r="F504">
        <v>49</v>
      </c>
      <c r="G504" s="11">
        <f>+D504/D494*100</f>
        <v>2.1906453522794553</v>
      </c>
    </row>
    <row r="505" spans="1:7" ht="12.75">
      <c r="A505" s="38" t="s">
        <v>44</v>
      </c>
      <c r="B505" s="5">
        <v>81.47</v>
      </c>
      <c r="C505" t="s">
        <v>59</v>
      </c>
      <c r="D505">
        <v>105</v>
      </c>
      <c r="E505">
        <v>31</v>
      </c>
      <c r="F505">
        <v>74</v>
      </c>
      <c r="G505" s="11">
        <f>+D505/D494*100</f>
        <v>2.0722320899940794</v>
      </c>
    </row>
    <row r="506" spans="1:7" ht="12.75">
      <c r="A506" s="38" t="s">
        <v>45</v>
      </c>
      <c r="B506" s="5">
        <v>54.11</v>
      </c>
      <c r="C506" t="s">
        <v>43</v>
      </c>
      <c r="D506">
        <v>91</v>
      </c>
      <c r="E506">
        <v>39</v>
      </c>
      <c r="F506">
        <v>52</v>
      </c>
      <c r="G506" s="11">
        <f>+D506/D494*100</f>
        <v>1.7959344779948687</v>
      </c>
    </row>
    <row r="507" spans="1:7" ht="12.75">
      <c r="A507" s="38" t="s">
        <v>48</v>
      </c>
      <c r="B507" s="5">
        <v>54.93</v>
      </c>
      <c r="C507" t="s">
        <v>61</v>
      </c>
      <c r="D507">
        <v>86</v>
      </c>
      <c r="E507">
        <v>45</v>
      </c>
      <c r="F507">
        <v>41</v>
      </c>
      <c r="G507" s="11">
        <f>+D507/D494*100</f>
        <v>1.6972567594237222</v>
      </c>
    </row>
    <row r="508" spans="1:7" ht="12.75">
      <c r="A508" s="38" t="s">
        <v>50</v>
      </c>
      <c r="B508" s="5">
        <v>79.39</v>
      </c>
      <c r="C508" t="s">
        <v>148</v>
      </c>
      <c r="D508">
        <v>74</v>
      </c>
      <c r="E508">
        <v>30</v>
      </c>
      <c r="F508">
        <v>44</v>
      </c>
      <c r="G508" s="11">
        <f>+D508/D494*100</f>
        <v>1.46043023485297</v>
      </c>
    </row>
    <row r="509" spans="1:7" ht="12.75">
      <c r="A509" s="38" t="s">
        <v>53</v>
      </c>
      <c r="B509" s="5">
        <v>66.39</v>
      </c>
      <c r="C509" t="s">
        <v>56</v>
      </c>
      <c r="D509">
        <v>61</v>
      </c>
      <c r="E509"/>
      <c r="F509">
        <v>61</v>
      </c>
      <c r="G509" s="11">
        <f>+D509/D494*100</f>
        <v>1.203868166567989</v>
      </c>
    </row>
    <row r="510" spans="1:7" ht="12.75">
      <c r="A510" s="38" t="s">
        <v>55</v>
      </c>
      <c r="B510" s="45" t="s">
        <v>149</v>
      </c>
      <c r="C510" t="s">
        <v>150</v>
      </c>
      <c r="D510">
        <v>61</v>
      </c>
      <c r="E510">
        <v>17</v>
      </c>
      <c r="F510">
        <v>44</v>
      </c>
      <c r="G510" s="11">
        <f>+D510/D494*100</f>
        <v>1.203868166567989</v>
      </c>
    </row>
    <row r="511" spans="1:7" ht="12.75">
      <c r="A511" s="38" t="s">
        <v>57</v>
      </c>
      <c r="B511" s="5">
        <v>60.29</v>
      </c>
      <c r="C511" t="s">
        <v>75</v>
      </c>
      <c r="D511">
        <v>57</v>
      </c>
      <c r="E511">
        <v>57</v>
      </c>
      <c r="F511"/>
      <c r="G511" s="11">
        <f>+D511/D494*100</f>
        <v>1.1249259917110717</v>
      </c>
    </row>
    <row r="512" spans="1:7" ht="12.75">
      <c r="A512" s="38" t="s">
        <v>58</v>
      </c>
      <c r="B512" s="5">
        <v>69.99</v>
      </c>
      <c r="C512" t="s">
        <v>201</v>
      </c>
      <c r="D512">
        <v>49</v>
      </c>
      <c r="E512"/>
      <c r="F512">
        <v>49</v>
      </c>
      <c r="G512" s="11">
        <f>+D512/D494*100</f>
        <v>0.9670416419972371</v>
      </c>
    </row>
    <row r="513" spans="1:7" ht="12.75">
      <c r="A513" s="38" t="s">
        <v>60</v>
      </c>
      <c r="B513" s="5">
        <v>79.36</v>
      </c>
      <c r="C513" t="s">
        <v>82</v>
      </c>
      <c r="D513">
        <v>49</v>
      </c>
      <c r="E513">
        <v>11</v>
      </c>
      <c r="F513">
        <v>38</v>
      </c>
      <c r="G513" s="11">
        <f>+D513/D494*100</f>
        <v>0.9670416419972371</v>
      </c>
    </row>
    <row r="514" spans="1:7" ht="12.75">
      <c r="A514" s="38" t="s">
        <v>62</v>
      </c>
      <c r="B514" s="5">
        <v>53.49</v>
      </c>
      <c r="C514" t="s">
        <v>64</v>
      </c>
      <c r="D514">
        <v>49</v>
      </c>
      <c r="E514">
        <v>24</v>
      </c>
      <c r="F514">
        <v>25</v>
      </c>
      <c r="G514" s="11">
        <f>+D514/D494*100</f>
        <v>0.9670416419972371</v>
      </c>
    </row>
    <row r="515" spans="1:7" ht="12.75">
      <c r="A515" s="38" t="s">
        <v>63</v>
      </c>
      <c r="B515" s="5" t="s">
        <v>70</v>
      </c>
      <c r="C515" t="s">
        <v>71</v>
      </c>
      <c r="D515">
        <v>48</v>
      </c>
      <c r="E515">
        <v>20</v>
      </c>
      <c r="F515">
        <v>28</v>
      </c>
      <c r="G515" s="11">
        <f>+D515/D494*100</f>
        <v>0.9473060982830076</v>
      </c>
    </row>
    <row r="516" spans="1:7" ht="12.75">
      <c r="A516" s="38" t="s">
        <v>180</v>
      </c>
      <c r="B516" s="5" t="s">
        <v>181</v>
      </c>
      <c r="C516" t="s">
        <v>65</v>
      </c>
      <c r="D516" s="31">
        <v>2198</v>
      </c>
      <c r="E516">
        <v>921</v>
      </c>
      <c r="F516" s="31">
        <v>1277</v>
      </c>
      <c r="G516" s="41">
        <f>+D516/D494*100</f>
        <v>43.37872508387606</v>
      </c>
    </row>
    <row r="517" spans="1:7" ht="12.75">
      <c r="A517" s="7"/>
      <c r="D517"/>
      <c r="E517"/>
      <c r="F517"/>
      <c r="G517" s="13"/>
    </row>
    <row r="518" spans="1:7" ht="12.75">
      <c r="A518" s="7"/>
      <c r="B518" s="7"/>
      <c r="C518" s="6" t="s">
        <v>151</v>
      </c>
      <c r="D518" s="30">
        <v>1898</v>
      </c>
      <c r="E518" s="6">
        <v>558</v>
      </c>
      <c r="F518" s="30">
        <v>1340</v>
      </c>
      <c r="G518" s="13">
        <f>SUM(G520:G540)</f>
        <v>100</v>
      </c>
    </row>
    <row r="519" spans="1:7" ht="12.75">
      <c r="A519" s="7"/>
      <c r="D519"/>
      <c r="E519"/>
      <c r="F519"/>
      <c r="G519" s="11"/>
    </row>
    <row r="520" spans="1:7" ht="12.75">
      <c r="A520" s="38" t="s">
        <v>24</v>
      </c>
      <c r="B520" s="5" t="s">
        <v>67</v>
      </c>
      <c r="C520" t="s">
        <v>68</v>
      </c>
      <c r="D520">
        <v>256</v>
      </c>
      <c r="E520"/>
      <c r="F520">
        <v>256</v>
      </c>
      <c r="G520" s="11">
        <f>+D520/D518*100</f>
        <v>13.487881981032665</v>
      </c>
    </row>
    <row r="521" spans="1:7" ht="12.75">
      <c r="A521" s="38" t="s">
        <v>25</v>
      </c>
      <c r="B521" s="5">
        <v>51.23</v>
      </c>
      <c r="C521" t="s">
        <v>38</v>
      </c>
      <c r="D521">
        <v>118</v>
      </c>
      <c r="E521">
        <v>21</v>
      </c>
      <c r="F521">
        <v>97</v>
      </c>
      <c r="G521" s="11">
        <f>+D521/D518*100</f>
        <v>6.217070600632244</v>
      </c>
    </row>
    <row r="522" spans="1:7" ht="12.75">
      <c r="A522" s="38" t="s">
        <v>27</v>
      </c>
      <c r="B522" s="5">
        <v>47.09</v>
      </c>
      <c r="C522" t="s">
        <v>30</v>
      </c>
      <c r="D522">
        <v>102</v>
      </c>
      <c r="E522">
        <v>46</v>
      </c>
      <c r="F522">
        <v>56</v>
      </c>
      <c r="G522" s="11">
        <f>+D522/D518*100</f>
        <v>5.374077976817703</v>
      </c>
    </row>
    <row r="523" spans="1:7" ht="12.75">
      <c r="A523" s="38" t="s">
        <v>29</v>
      </c>
      <c r="B523" s="5">
        <v>51.22</v>
      </c>
      <c r="C523" t="s">
        <v>28</v>
      </c>
      <c r="D523">
        <v>100</v>
      </c>
      <c r="E523">
        <v>25</v>
      </c>
      <c r="F523">
        <v>75</v>
      </c>
      <c r="G523" s="11">
        <f>+D523/D518*100</f>
        <v>5.268703898840886</v>
      </c>
    </row>
    <row r="524" spans="1:7" ht="12.75">
      <c r="A524" s="38" t="s">
        <v>31</v>
      </c>
      <c r="B524" s="5">
        <v>69.01</v>
      </c>
      <c r="C524" t="s">
        <v>116</v>
      </c>
      <c r="D524">
        <v>81</v>
      </c>
      <c r="E524"/>
      <c r="F524">
        <v>81</v>
      </c>
      <c r="G524" s="11">
        <f>+D524/D518*100</f>
        <v>4.267650158061117</v>
      </c>
    </row>
    <row r="525" spans="1:7" ht="12.75">
      <c r="A525" s="38" t="s">
        <v>34</v>
      </c>
      <c r="B525" s="5" t="s">
        <v>35</v>
      </c>
      <c r="C525" t="s">
        <v>36</v>
      </c>
      <c r="D525">
        <v>70</v>
      </c>
      <c r="E525"/>
      <c r="F525">
        <v>70</v>
      </c>
      <c r="G525" s="11">
        <f>+D525/D518*100</f>
        <v>3.68809272918862</v>
      </c>
    </row>
    <row r="526" spans="1:7" ht="12.75">
      <c r="A526" s="38" t="s">
        <v>37</v>
      </c>
      <c r="B526" s="5">
        <v>69.09</v>
      </c>
      <c r="C526" t="s">
        <v>26</v>
      </c>
      <c r="D526">
        <v>48</v>
      </c>
      <c r="E526"/>
      <c r="F526">
        <v>48</v>
      </c>
      <c r="G526" s="11">
        <f>+D526/D518*100</f>
        <v>2.528977871443625</v>
      </c>
    </row>
    <row r="527" spans="1:7" ht="12.75">
      <c r="A527" s="38" t="s">
        <v>39</v>
      </c>
      <c r="B527" s="5">
        <v>54.93</v>
      </c>
      <c r="C527" t="s">
        <v>61</v>
      </c>
      <c r="D527">
        <v>46</v>
      </c>
      <c r="E527">
        <v>23</v>
      </c>
      <c r="F527">
        <v>23</v>
      </c>
      <c r="G527" s="11">
        <f>+D527/D518*100</f>
        <v>2.423603793466807</v>
      </c>
    </row>
    <row r="528" spans="1:7" ht="12.75">
      <c r="A528" s="38" t="s">
        <v>42</v>
      </c>
      <c r="B528" s="5">
        <v>60.29</v>
      </c>
      <c r="C528" t="s">
        <v>75</v>
      </c>
      <c r="D528">
        <v>45</v>
      </c>
      <c r="E528">
        <v>45</v>
      </c>
      <c r="F528"/>
      <c r="G528" s="11">
        <f>+D528/D518*100</f>
        <v>2.3709167544783982</v>
      </c>
    </row>
    <row r="529" spans="1:7" ht="12.75">
      <c r="A529" s="38" t="s">
        <v>44</v>
      </c>
      <c r="B529" s="45" t="s">
        <v>40</v>
      </c>
      <c r="C529" t="s">
        <v>41</v>
      </c>
      <c r="D529">
        <v>42</v>
      </c>
      <c r="E529">
        <v>33</v>
      </c>
      <c r="F529">
        <v>9</v>
      </c>
      <c r="G529" s="11">
        <f>+D529/D518*100</f>
        <v>2.212855637513172</v>
      </c>
    </row>
    <row r="530" spans="1:7" ht="12.75">
      <c r="A530" s="38" t="s">
        <v>45</v>
      </c>
      <c r="B530" s="5">
        <v>79.39</v>
      </c>
      <c r="C530" t="s">
        <v>148</v>
      </c>
      <c r="D530">
        <v>40</v>
      </c>
      <c r="E530">
        <v>20</v>
      </c>
      <c r="F530">
        <v>20</v>
      </c>
      <c r="G530" s="11">
        <f>+D530/D518*100</f>
        <v>2.107481559536354</v>
      </c>
    </row>
    <row r="531" spans="1:7" ht="12.75">
      <c r="A531" s="38" t="s">
        <v>48</v>
      </c>
      <c r="B531" s="5">
        <v>44.66</v>
      </c>
      <c r="C531" t="s">
        <v>132</v>
      </c>
      <c r="D531">
        <v>39</v>
      </c>
      <c r="E531">
        <v>18</v>
      </c>
      <c r="F531">
        <v>21</v>
      </c>
      <c r="G531" s="11">
        <f>+D531/D518*100</f>
        <v>2.054794520547945</v>
      </c>
    </row>
    <row r="532" spans="1:7" ht="12.75">
      <c r="A532" s="38" t="s">
        <v>50</v>
      </c>
      <c r="B532" s="5" t="s">
        <v>32</v>
      </c>
      <c r="C532" t="s">
        <v>33</v>
      </c>
      <c r="D532">
        <v>35</v>
      </c>
      <c r="E532"/>
      <c r="F532">
        <v>35</v>
      </c>
      <c r="G532" s="11">
        <f>+D532/D518*100</f>
        <v>1.84404636459431</v>
      </c>
    </row>
    <row r="533" spans="1:7" ht="12.75">
      <c r="A533" s="38" t="s">
        <v>53</v>
      </c>
      <c r="B533" s="5">
        <v>53.59</v>
      </c>
      <c r="C533" t="s">
        <v>109</v>
      </c>
      <c r="D533">
        <v>30</v>
      </c>
      <c r="E533">
        <v>11</v>
      </c>
      <c r="F533">
        <v>19</v>
      </c>
      <c r="G533" s="11">
        <f>+D533/D518*100</f>
        <v>1.5806111696522658</v>
      </c>
    </row>
    <row r="534" spans="1:7" ht="12.75">
      <c r="A534" s="38" t="s">
        <v>55</v>
      </c>
      <c r="B534" s="5">
        <v>79.32</v>
      </c>
      <c r="C534" t="s">
        <v>152</v>
      </c>
      <c r="D534">
        <v>30</v>
      </c>
      <c r="E534">
        <v>15</v>
      </c>
      <c r="F534">
        <v>15</v>
      </c>
      <c r="G534" s="11">
        <f>+D534/D518*100</f>
        <v>1.5806111696522658</v>
      </c>
    </row>
    <row r="535" spans="1:7" ht="12.75">
      <c r="A535" s="38" t="s">
        <v>57</v>
      </c>
      <c r="B535" s="5">
        <v>54.11</v>
      </c>
      <c r="C535" t="s">
        <v>43</v>
      </c>
      <c r="D535">
        <v>28</v>
      </c>
      <c r="E535">
        <v>6</v>
      </c>
      <c r="F535">
        <v>22</v>
      </c>
      <c r="G535" s="11">
        <f>+D535/D518*100</f>
        <v>1.4752370916754478</v>
      </c>
    </row>
    <row r="536" spans="1:7" ht="12.75">
      <c r="A536" s="38" t="s">
        <v>58</v>
      </c>
      <c r="B536" s="5">
        <v>66.39</v>
      </c>
      <c r="C536" t="s">
        <v>56</v>
      </c>
      <c r="D536">
        <v>24</v>
      </c>
      <c r="E536"/>
      <c r="F536">
        <v>24</v>
      </c>
      <c r="G536" s="11">
        <f>+D536/D518*100</f>
        <v>1.2644889357218125</v>
      </c>
    </row>
    <row r="537" spans="1:7" ht="12.75">
      <c r="A537" s="38" t="s">
        <v>60</v>
      </c>
      <c r="B537" s="5">
        <v>53.49</v>
      </c>
      <c r="C537" t="s">
        <v>64</v>
      </c>
      <c r="D537">
        <v>22</v>
      </c>
      <c r="E537">
        <v>7</v>
      </c>
      <c r="F537">
        <v>15</v>
      </c>
      <c r="G537" s="11">
        <f>+D537/D518*100</f>
        <v>1.1591148577449948</v>
      </c>
    </row>
    <row r="538" spans="1:7" ht="12.75">
      <c r="A538" s="38" t="s">
        <v>62</v>
      </c>
      <c r="B538" s="5">
        <v>54.19</v>
      </c>
      <c r="C538" t="s">
        <v>135</v>
      </c>
      <c r="D538">
        <v>21</v>
      </c>
      <c r="E538">
        <v>3</v>
      </c>
      <c r="F538">
        <v>18</v>
      </c>
      <c r="G538" s="11">
        <f>+D538/D518*100</f>
        <v>1.106427818756586</v>
      </c>
    </row>
    <row r="539" spans="1:7" s="42" customFormat="1" ht="12.75">
      <c r="A539" s="38" t="s">
        <v>63</v>
      </c>
      <c r="B539" s="5">
        <v>81.54</v>
      </c>
      <c r="C539" t="s">
        <v>104</v>
      </c>
      <c r="D539">
        <v>21</v>
      </c>
      <c r="E539">
        <v>6</v>
      </c>
      <c r="F539">
        <v>15</v>
      </c>
      <c r="G539" s="11">
        <f>+D539/D518*100</f>
        <v>1.106427818756586</v>
      </c>
    </row>
    <row r="540" spans="1:7" s="33" customFormat="1" ht="12.75">
      <c r="A540" s="40" t="s">
        <v>180</v>
      </c>
      <c r="B540" s="32" t="s">
        <v>181</v>
      </c>
      <c r="C540" s="33" t="s">
        <v>65</v>
      </c>
      <c r="D540" s="33">
        <v>700</v>
      </c>
      <c r="E540" s="33">
        <v>279</v>
      </c>
      <c r="F540" s="33">
        <v>421</v>
      </c>
      <c r="G540" s="34">
        <f>+D540/D518*100</f>
        <v>36.880927291886195</v>
      </c>
    </row>
    <row r="541" spans="1:7" ht="12.75">
      <c r="A541" s="7"/>
      <c r="D541"/>
      <c r="E541"/>
      <c r="F541"/>
      <c r="G541" s="13"/>
    </row>
    <row r="542" spans="1:7" ht="12.75">
      <c r="A542" s="7"/>
      <c r="B542" s="7"/>
      <c r="C542" s="6" t="s">
        <v>153</v>
      </c>
      <c r="D542" s="30">
        <v>1427</v>
      </c>
      <c r="E542" s="6">
        <v>383</v>
      </c>
      <c r="F542" s="30">
        <v>1044</v>
      </c>
      <c r="G542" s="13">
        <f>SUM(G544:G564)</f>
        <v>99.99999999999997</v>
      </c>
    </row>
    <row r="543" spans="1:7" ht="12.75">
      <c r="A543" s="7"/>
      <c r="D543"/>
      <c r="E543"/>
      <c r="F543"/>
      <c r="G543" s="11"/>
    </row>
    <row r="544" spans="1:7" ht="12.75">
      <c r="A544" s="38" t="s">
        <v>24</v>
      </c>
      <c r="B544" s="5" t="s">
        <v>67</v>
      </c>
      <c r="C544" t="s">
        <v>68</v>
      </c>
      <c r="D544">
        <v>347</v>
      </c>
      <c r="E544"/>
      <c r="F544">
        <v>347</v>
      </c>
      <c r="G544" s="11">
        <f>+D544/D542*100</f>
        <v>24.31674842326559</v>
      </c>
    </row>
    <row r="545" spans="1:7" ht="12.75">
      <c r="A545" s="38" t="s">
        <v>25</v>
      </c>
      <c r="B545" s="5">
        <v>51.22</v>
      </c>
      <c r="C545" t="s">
        <v>28</v>
      </c>
      <c r="D545">
        <v>107</v>
      </c>
      <c r="E545">
        <v>24</v>
      </c>
      <c r="F545">
        <v>83</v>
      </c>
      <c r="G545" s="11">
        <f>+D545/D542*100</f>
        <v>7.498248072880168</v>
      </c>
    </row>
    <row r="546" spans="1:7" ht="12.75">
      <c r="A546" s="38" t="s">
        <v>27</v>
      </c>
      <c r="B546" s="5">
        <v>69.52</v>
      </c>
      <c r="C546" t="s">
        <v>69</v>
      </c>
      <c r="D546">
        <v>94</v>
      </c>
      <c r="E546"/>
      <c r="F546">
        <v>94</v>
      </c>
      <c r="G546" s="11">
        <f>+D546/D542*100</f>
        <v>6.587245970567625</v>
      </c>
    </row>
    <row r="547" spans="1:7" ht="12.75">
      <c r="A547" s="38" t="s">
        <v>29</v>
      </c>
      <c r="B547" s="5" t="s">
        <v>35</v>
      </c>
      <c r="C547" t="s">
        <v>36</v>
      </c>
      <c r="D547">
        <v>80</v>
      </c>
      <c r="E547"/>
      <c r="F547">
        <v>80</v>
      </c>
      <c r="G547" s="11">
        <f>+D547/D542*100</f>
        <v>5.606166783461807</v>
      </c>
    </row>
    <row r="548" spans="1:7" ht="12.75">
      <c r="A548" s="38" t="s">
        <v>31</v>
      </c>
      <c r="B548" s="5">
        <v>47.09</v>
      </c>
      <c r="C548" t="s">
        <v>30</v>
      </c>
      <c r="D548">
        <v>75</v>
      </c>
      <c r="E548">
        <v>43</v>
      </c>
      <c r="F548">
        <v>32</v>
      </c>
      <c r="G548" s="11">
        <f>+D548/D542*100</f>
        <v>5.255781359495445</v>
      </c>
    </row>
    <row r="549" spans="1:7" ht="12.75">
      <c r="A549" s="38" t="s">
        <v>34</v>
      </c>
      <c r="B549" s="5" t="s">
        <v>32</v>
      </c>
      <c r="C549" t="s">
        <v>33</v>
      </c>
      <c r="D549">
        <v>38</v>
      </c>
      <c r="E549"/>
      <c r="F549">
        <v>38</v>
      </c>
      <c r="G549" s="11">
        <f>+D549/D542*100</f>
        <v>2.662929222144359</v>
      </c>
    </row>
    <row r="550" spans="1:7" ht="12.75">
      <c r="A550" s="38" t="s">
        <v>37</v>
      </c>
      <c r="B550" s="5">
        <v>47.19</v>
      </c>
      <c r="C550" t="s">
        <v>90</v>
      </c>
      <c r="D550">
        <v>38</v>
      </c>
      <c r="E550">
        <v>19</v>
      </c>
      <c r="F550">
        <v>19</v>
      </c>
      <c r="G550" s="11">
        <f>+D550/D542*100</f>
        <v>2.662929222144359</v>
      </c>
    </row>
    <row r="551" spans="1:7" ht="12.75">
      <c r="A551" s="38" t="s">
        <v>39</v>
      </c>
      <c r="B551" s="5">
        <v>53.01</v>
      </c>
      <c r="C551" t="s">
        <v>119</v>
      </c>
      <c r="D551">
        <v>26</v>
      </c>
      <c r="E551">
        <v>20</v>
      </c>
      <c r="F551">
        <v>6</v>
      </c>
      <c r="G551" s="11">
        <f>+D551/D542*100</f>
        <v>1.8220042046250877</v>
      </c>
    </row>
    <row r="552" spans="1:7" ht="12.75">
      <c r="A552" s="38" t="s">
        <v>42</v>
      </c>
      <c r="B552" s="5" t="s">
        <v>105</v>
      </c>
      <c r="C552" t="s">
        <v>106</v>
      </c>
      <c r="D552">
        <v>25</v>
      </c>
      <c r="E552">
        <v>12</v>
      </c>
      <c r="F552">
        <v>13</v>
      </c>
      <c r="G552" s="11">
        <f>+D552/D542*100</f>
        <v>1.751927119831815</v>
      </c>
    </row>
    <row r="553" spans="1:7" ht="12.75">
      <c r="A553" s="38" t="s">
        <v>44</v>
      </c>
      <c r="B553" s="5">
        <v>79.02</v>
      </c>
      <c r="C553" t="s">
        <v>168</v>
      </c>
      <c r="D553">
        <v>22</v>
      </c>
      <c r="E553">
        <v>11</v>
      </c>
      <c r="F553">
        <v>11</v>
      </c>
      <c r="G553" s="11">
        <f>+D553/D542*100</f>
        <v>1.5416958654519972</v>
      </c>
    </row>
    <row r="554" spans="1:7" ht="12.75">
      <c r="A554" s="38" t="s">
        <v>45</v>
      </c>
      <c r="B554" s="5">
        <v>60.29</v>
      </c>
      <c r="C554" t="s">
        <v>75</v>
      </c>
      <c r="D554">
        <v>20</v>
      </c>
      <c r="E554">
        <v>20</v>
      </c>
      <c r="F554"/>
      <c r="G554" s="11">
        <f>+D554/D542*100</f>
        <v>1.4015416958654519</v>
      </c>
    </row>
    <row r="555" spans="1:7" ht="12.75">
      <c r="A555" s="38" t="s">
        <v>48</v>
      </c>
      <c r="B555" s="5">
        <v>79.12</v>
      </c>
      <c r="C555" t="s">
        <v>202</v>
      </c>
      <c r="D555">
        <v>20</v>
      </c>
      <c r="E555">
        <v>4</v>
      </c>
      <c r="F555">
        <v>16</v>
      </c>
      <c r="G555" s="11">
        <f>+D555/D542*100</f>
        <v>1.4015416958654519</v>
      </c>
    </row>
    <row r="556" spans="1:7" ht="12.75">
      <c r="A556" s="38" t="s">
        <v>50</v>
      </c>
      <c r="B556" s="5">
        <v>53.41</v>
      </c>
      <c r="C556" t="s">
        <v>118</v>
      </c>
      <c r="D556">
        <v>17</v>
      </c>
      <c r="E556">
        <v>7</v>
      </c>
      <c r="F556">
        <v>10</v>
      </c>
      <c r="G556" s="11">
        <f>+D556/D542*100</f>
        <v>1.1913104414856344</v>
      </c>
    </row>
    <row r="557" spans="1:7" ht="12.75">
      <c r="A557" s="38" t="s">
        <v>53</v>
      </c>
      <c r="B557" s="5">
        <v>51.23</v>
      </c>
      <c r="C557" t="s">
        <v>38</v>
      </c>
      <c r="D557">
        <v>16</v>
      </c>
      <c r="E557">
        <v>5</v>
      </c>
      <c r="F557">
        <v>11</v>
      </c>
      <c r="G557" s="11">
        <f>+D557/D542*100</f>
        <v>1.1212333566923616</v>
      </c>
    </row>
    <row r="558" spans="1:7" ht="12.75">
      <c r="A558" s="38" t="s">
        <v>55</v>
      </c>
      <c r="B558" s="5">
        <v>79.36</v>
      </c>
      <c r="C558" t="s">
        <v>82</v>
      </c>
      <c r="D558">
        <v>16</v>
      </c>
      <c r="E558">
        <v>9</v>
      </c>
      <c r="F558">
        <v>7</v>
      </c>
      <c r="G558" s="11">
        <f>+D558/D542*100</f>
        <v>1.1212333566923616</v>
      </c>
    </row>
    <row r="559" spans="1:7" ht="12.75">
      <c r="A559" s="38" t="s">
        <v>57</v>
      </c>
      <c r="B559" s="45" t="s">
        <v>157</v>
      </c>
      <c r="C559" t="s">
        <v>158</v>
      </c>
      <c r="D559">
        <v>13</v>
      </c>
      <c r="E559">
        <v>4</v>
      </c>
      <c r="F559">
        <v>9</v>
      </c>
      <c r="G559" s="11">
        <f>+D559/D542*100</f>
        <v>0.9110021023125439</v>
      </c>
    </row>
    <row r="560" spans="1:7" ht="12.75">
      <c r="A560" s="38" t="s">
        <v>58</v>
      </c>
      <c r="B560" s="5">
        <v>21.84</v>
      </c>
      <c r="C560" t="s">
        <v>127</v>
      </c>
      <c r="D560">
        <v>13</v>
      </c>
      <c r="E560">
        <v>10</v>
      </c>
      <c r="F560">
        <v>3</v>
      </c>
      <c r="G560" s="11">
        <f>+D560/D542*100</f>
        <v>0.9110021023125439</v>
      </c>
    </row>
    <row r="561" spans="1:7" ht="12.75">
      <c r="A561" s="38" t="s">
        <v>60</v>
      </c>
      <c r="B561" s="5">
        <v>84.11</v>
      </c>
      <c r="C561" t="s">
        <v>87</v>
      </c>
      <c r="D561">
        <v>13</v>
      </c>
      <c r="E561">
        <v>9</v>
      </c>
      <c r="F561">
        <v>4</v>
      </c>
      <c r="G561" s="11">
        <f>+D561/D542*100</f>
        <v>0.9110021023125439</v>
      </c>
    </row>
    <row r="562" spans="1:7" ht="12.75">
      <c r="A562" s="38" t="s">
        <v>62</v>
      </c>
      <c r="B562" s="5">
        <v>66.39</v>
      </c>
      <c r="C562" t="s">
        <v>56</v>
      </c>
      <c r="D562">
        <v>12</v>
      </c>
      <c r="E562"/>
      <c r="F562">
        <v>12</v>
      </c>
      <c r="G562" s="11">
        <f>+D562/D542*100</f>
        <v>0.8409250175192713</v>
      </c>
    </row>
    <row r="563" spans="1:7" ht="12.75">
      <c r="A563" s="38" t="s">
        <v>63</v>
      </c>
      <c r="B563" s="5">
        <v>66.32</v>
      </c>
      <c r="C563" t="s">
        <v>156</v>
      </c>
      <c r="D563">
        <v>11</v>
      </c>
      <c r="E563"/>
      <c r="F563">
        <v>11</v>
      </c>
      <c r="G563" s="11">
        <f>+D563/D542*100</f>
        <v>0.7708479327259986</v>
      </c>
    </row>
    <row r="564" spans="1:7" ht="12.75">
      <c r="A564" s="38" t="s">
        <v>180</v>
      </c>
      <c r="B564" s="5" t="s">
        <v>181</v>
      </c>
      <c r="C564" t="s">
        <v>65</v>
      </c>
      <c r="D564">
        <v>424</v>
      </c>
      <c r="E564">
        <v>186</v>
      </c>
      <c r="F564">
        <v>238</v>
      </c>
      <c r="G564" s="41">
        <f>+D564/D542*100</f>
        <v>29.712683952347586</v>
      </c>
    </row>
    <row r="565" spans="1:7" ht="12.75">
      <c r="A565" s="7"/>
      <c r="D565"/>
      <c r="E565"/>
      <c r="F565"/>
      <c r="G565" s="13"/>
    </row>
    <row r="566" spans="1:7" ht="12.75">
      <c r="A566" s="7"/>
      <c r="B566" s="7"/>
      <c r="C566" s="6" t="s">
        <v>159</v>
      </c>
      <c r="D566" s="30">
        <v>3812</v>
      </c>
      <c r="E566" s="30">
        <v>1094</v>
      </c>
      <c r="F566" s="30">
        <v>2718</v>
      </c>
      <c r="G566" s="13">
        <f>SUM(G568:G588)</f>
        <v>100</v>
      </c>
    </row>
    <row r="567" spans="1:7" ht="12.75">
      <c r="A567" s="7"/>
      <c r="D567"/>
      <c r="E567"/>
      <c r="F567"/>
      <c r="G567" s="11"/>
    </row>
    <row r="568" spans="1:7" ht="12.75">
      <c r="A568" s="38" t="s">
        <v>24</v>
      </c>
      <c r="B568" s="5" t="s">
        <v>67</v>
      </c>
      <c r="C568" t="s">
        <v>68</v>
      </c>
      <c r="D568">
        <v>593</v>
      </c>
      <c r="E568"/>
      <c r="F568">
        <v>593</v>
      </c>
      <c r="G568" s="11">
        <f>+D568/D566*100</f>
        <v>15.55613850996852</v>
      </c>
    </row>
    <row r="569" spans="1:7" ht="12.75">
      <c r="A569" s="38" t="s">
        <v>25</v>
      </c>
      <c r="B569" s="5">
        <v>51.22</v>
      </c>
      <c r="C569" t="s">
        <v>28</v>
      </c>
      <c r="D569">
        <v>236</v>
      </c>
      <c r="E569">
        <v>53</v>
      </c>
      <c r="F569">
        <v>183</v>
      </c>
      <c r="G569" s="11">
        <f>+D569/D566*100</f>
        <v>6.190975865687303</v>
      </c>
    </row>
    <row r="570" spans="1:7" ht="12.75">
      <c r="A570" s="38" t="s">
        <v>27</v>
      </c>
      <c r="B570" s="5">
        <v>47.09</v>
      </c>
      <c r="C570" t="s">
        <v>30</v>
      </c>
      <c r="D570">
        <v>189</v>
      </c>
      <c r="E570">
        <v>86</v>
      </c>
      <c r="F570">
        <v>103</v>
      </c>
      <c r="G570" s="11">
        <f>+D570/D566*100</f>
        <v>4.958027282266527</v>
      </c>
    </row>
    <row r="571" spans="1:7" ht="12.75">
      <c r="A571" s="38" t="s">
        <v>29</v>
      </c>
      <c r="B571" s="5" t="s">
        <v>35</v>
      </c>
      <c r="C571" t="s">
        <v>36</v>
      </c>
      <c r="D571">
        <v>178</v>
      </c>
      <c r="E571"/>
      <c r="F571">
        <v>178</v>
      </c>
      <c r="G571" s="11">
        <f>+D571/D566*100</f>
        <v>4.669464847848898</v>
      </c>
    </row>
    <row r="572" spans="1:7" ht="12.75">
      <c r="A572" s="38" t="s">
        <v>31</v>
      </c>
      <c r="B572" s="5">
        <v>51.23</v>
      </c>
      <c r="C572" t="s">
        <v>38</v>
      </c>
      <c r="D572">
        <v>160</v>
      </c>
      <c r="E572">
        <v>30</v>
      </c>
      <c r="F572">
        <v>130</v>
      </c>
      <c r="G572" s="11">
        <f>+D572/D566*100</f>
        <v>4.197271773347324</v>
      </c>
    </row>
    <row r="573" spans="1:7" ht="12.75">
      <c r="A573" s="38" t="s">
        <v>34</v>
      </c>
      <c r="B573" s="5">
        <v>69.02</v>
      </c>
      <c r="C573" t="s">
        <v>95</v>
      </c>
      <c r="D573">
        <v>122</v>
      </c>
      <c r="E573"/>
      <c r="F573">
        <v>122</v>
      </c>
      <c r="G573" s="11">
        <f>+D573/D566*100</f>
        <v>3.2004197271773345</v>
      </c>
    </row>
    <row r="574" spans="1:7" ht="12.75">
      <c r="A574" s="38" t="s">
        <v>37</v>
      </c>
      <c r="B574" s="45" t="s">
        <v>40</v>
      </c>
      <c r="C574" t="s">
        <v>41</v>
      </c>
      <c r="D574">
        <v>105</v>
      </c>
      <c r="E574">
        <v>82</v>
      </c>
      <c r="F574">
        <v>23</v>
      </c>
      <c r="G574" s="11">
        <f>+D574/D566*100</f>
        <v>2.7544596012591813</v>
      </c>
    </row>
    <row r="575" spans="1:7" ht="12.75">
      <c r="A575" s="38" t="s">
        <v>39</v>
      </c>
      <c r="B575" s="5" t="s">
        <v>32</v>
      </c>
      <c r="C575" t="s">
        <v>33</v>
      </c>
      <c r="D575">
        <v>88</v>
      </c>
      <c r="E575"/>
      <c r="F575">
        <v>88</v>
      </c>
      <c r="G575" s="11">
        <f>+D575/D566*100</f>
        <v>2.308499475341028</v>
      </c>
    </row>
    <row r="576" spans="1:7" ht="12.75">
      <c r="A576" s="38" t="s">
        <v>42</v>
      </c>
      <c r="B576" s="5">
        <v>53.49</v>
      </c>
      <c r="C576" t="s">
        <v>64</v>
      </c>
      <c r="D576">
        <v>80</v>
      </c>
      <c r="E576">
        <v>32</v>
      </c>
      <c r="F576">
        <v>48</v>
      </c>
      <c r="G576" s="11">
        <f>+D576/D566*100</f>
        <v>2.098635886673662</v>
      </c>
    </row>
    <row r="577" spans="1:7" ht="12.75">
      <c r="A577" s="38" t="s">
        <v>44</v>
      </c>
      <c r="B577" s="5">
        <v>54.11</v>
      </c>
      <c r="C577" t="s">
        <v>43</v>
      </c>
      <c r="D577">
        <v>78</v>
      </c>
      <c r="E577">
        <v>20</v>
      </c>
      <c r="F577">
        <v>58</v>
      </c>
      <c r="G577" s="11">
        <f>+D577/D566*100</f>
        <v>2.046169989506821</v>
      </c>
    </row>
    <row r="578" spans="1:7" ht="12.75">
      <c r="A578" s="38" t="s">
        <v>45</v>
      </c>
      <c r="B578" s="5">
        <v>69.59</v>
      </c>
      <c r="C578" t="s">
        <v>74</v>
      </c>
      <c r="D578">
        <v>53</v>
      </c>
      <c r="E578"/>
      <c r="F578">
        <v>53</v>
      </c>
      <c r="G578" s="11">
        <f>+D578/D566*100</f>
        <v>1.3903462749213011</v>
      </c>
    </row>
    <row r="579" spans="1:7" ht="12.75">
      <c r="A579" s="38" t="s">
        <v>48</v>
      </c>
      <c r="B579" s="5">
        <v>69.09</v>
      </c>
      <c r="C579" t="s">
        <v>26</v>
      </c>
      <c r="D579">
        <v>52</v>
      </c>
      <c r="E579"/>
      <c r="F579">
        <v>52</v>
      </c>
      <c r="G579" s="11">
        <f>+D579/D566*100</f>
        <v>1.3641133263378804</v>
      </c>
    </row>
    <row r="580" spans="1:7" ht="12.75">
      <c r="A580" s="38" t="s">
        <v>50</v>
      </c>
      <c r="B580" s="5">
        <v>60.29</v>
      </c>
      <c r="C580" t="s">
        <v>75</v>
      </c>
      <c r="D580">
        <v>48</v>
      </c>
      <c r="E580">
        <v>48</v>
      </c>
      <c r="F580"/>
      <c r="G580" s="11">
        <f>+D580/D566*100</f>
        <v>1.2591815320041972</v>
      </c>
    </row>
    <row r="581" spans="1:7" ht="12.75">
      <c r="A581" s="38" t="s">
        <v>53</v>
      </c>
      <c r="B581" s="5">
        <v>81.54</v>
      </c>
      <c r="C581" t="s">
        <v>104</v>
      </c>
      <c r="D581">
        <v>47</v>
      </c>
      <c r="E581">
        <v>24</v>
      </c>
      <c r="F581">
        <v>23</v>
      </c>
      <c r="G581" s="11">
        <f>+D581/D566*100</f>
        <v>1.2329485834207765</v>
      </c>
    </row>
    <row r="582" spans="1:7" ht="12.75">
      <c r="A582" s="38" t="s">
        <v>55</v>
      </c>
      <c r="B582" s="5">
        <v>66.39</v>
      </c>
      <c r="C582" t="s">
        <v>56</v>
      </c>
      <c r="D582">
        <v>46</v>
      </c>
      <c r="E582"/>
      <c r="F582">
        <v>46</v>
      </c>
      <c r="G582" s="11">
        <f>+D582/D566*100</f>
        <v>1.2067156348373556</v>
      </c>
    </row>
    <row r="583" spans="1:7" ht="12.75">
      <c r="A583" s="38" t="s">
        <v>57</v>
      </c>
      <c r="B583" s="5">
        <v>79.35</v>
      </c>
      <c r="C583" t="s">
        <v>86</v>
      </c>
      <c r="D583">
        <v>45</v>
      </c>
      <c r="E583">
        <v>12</v>
      </c>
      <c r="F583">
        <v>33</v>
      </c>
      <c r="G583" s="11">
        <f>+D583/D566*100</f>
        <v>1.180482686253935</v>
      </c>
    </row>
    <row r="584" spans="1:7" ht="12.75">
      <c r="A584" s="38" t="s">
        <v>58</v>
      </c>
      <c r="B584" s="5">
        <v>80.51</v>
      </c>
      <c r="C584" t="s">
        <v>101</v>
      </c>
      <c r="D584">
        <v>42</v>
      </c>
      <c r="E584">
        <v>19</v>
      </c>
      <c r="F584">
        <v>23</v>
      </c>
      <c r="G584" s="11">
        <f>+D584/D566*100</f>
        <v>1.1017838405036726</v>
      </c>
    </row>
    <row r="585" spans="1:7" ht="12.75">
      <c r="A585" s="38" t="s">
        <v>60</v>
      </c>
      <c r="B585" s="5">
        <v>79.36</v>
      </c>
      <c r="C585" t="s">
        <v>82</v>
      </c>
      <c r="D585">
        <v>38</v>
      </c>
      <c r="E585">
        <v>21</v>
      </c>
      <c r="F585">
        <v>17</v>
      </c>
      <c r="G585" s="11">
        <f>+D585/D566*100</f>
        <v>0.9968520461699895</v>
      </c>
    </row>
    <row r="586" spans="1:7" ht="12.75">
      <c r="A586" s="38" t="s">
        <v>62</v>
      </c>
      <c r="B586" s="5">
        <v>70.79</v>
      </c>
      <c r="C586" t="s">
        <v>100</v>
      </c>
      <c r="D586">
        <v>36</v>
      </c>
      <c r="E586"/>
      <c r="F586">
        <v>36</v>
      </c>
      <c r="G586" s="11">
        <f>+D586/D566*100</f>
        <v>0.944386149003148</v>
      </c>
    </row>
    <row r="587" spans="1:7" s="42" customFormat="1" ht="12.75">
      <c r="A587" s="38" t="s">
        <v>63</v>
      </c>
      <c r="B587" s="5">
        <v>83.49</v>
      </c>
      <c r="C587" t="s">
        <v>160</v>
      </c>
      <c r="D587">
        <v>35</v>
      </c>
      <c r="E587">
        <v>10</v>
      </c>
      <c r="F587">
        <v>25</v>
      </c>
      <c r="G587" s="11">
        <f>+D587/D566*100</f>
        <v>0.9181532004197271</v>
      </c>
    </row>
    <row r="588" spans="1:7" s="33" customFormat="1" ht="12.75">
      <c r="A588" s="40" t="s">
        <v>180</v>
      </c>
      <c r="B588" s="32" t="s">
        <v>181</v>
      </c>
      <c r="C588" s="33" t="s">
        <v>65</v>
      </c>
      <c r="D588" s="36">
        <v>1541</v>
      </c>
      <c r="E588" s="33">
        <v>657</v>
      </c>
      <c r="F588" s="33">
        <v>884</v>
      </c>
      <c r="G588" s="34">
        <f>+D588/D566*100</f>
        <v>40.42497376705141</v>
      </c>
    </row>
    <row r="589" spans="1:7" ht="12.75">
      <c r="A589" s="7"/>
      <c r="D589"/>
      <c r="E589"/>
      <c r="F589"/>
      <c r="G589" s="13"/>
    </row>
    <row r="590" spans="1:7" ht="12.75">
      <c r="A590" s="7"/>
      <c r="B590" s="7"/>
      <c r="C590" s="6" t="s">
        <v>161</v>
      </c>
      <c r="D590" s="30">
        <v>6945</v>
      </c>
      <c r="E590" s="30">
        <v>1955</v>
      </c>
      <c r="F590" s="30">
        <v>4990</v>
      </c>
      <c r="G590" s="13">
        <f>SUM(G592:G612)</f>
        <v>100</v>
      </c>
    </row>
    <row r="591" spans="1:7" ht="12.75">
      <c r="A591" s="7"/>
      <c r="D591"/>
      <c r="E591"/>
      <c r="F591"/>
      <c r="G591" s="11"/>
    </row>
    <row r="592" spans="1:7" ht="12.75">
      <c r="A592" s="38" t="s">
        <v>24</v>
      </c>
      <c r="B592" s="5" t="s">
        <v>32</v>
      </c>
      <c r="C592" t="s">
        <v>33</v>
      </c>
      <c r="D592">
        <v>937</v>
      </c>
      <c r="E592"/>
      <c r="F592">
        <v>937</v>
      </c>
      <c r="G592" s="11">
        <f>+D592/D590*100</f>
        <v>13.491720662347012</v>
      </c>
    </row>
    <row r="593" spans="1:7" ht="12.75">
      <c r="A593" s="38" t="s">
        <v>25</v>
      </c>
      <c r="B593" s="5">
        <v>51.23</v>
      </c>
      <c r="C593" t="s">
        <v>38</v>
      </c>
      <c r="D593">
        <v>818</v>
      </c>
      <c r="E593">
        <v>173</v>
      </c>
      <c r="F593">
        <v>645</v>
      </c>
      <c r="G593" s="11">
        <f>+D593/D590*100</f>
        <v>11.77825773938085</v>
      </c>
    </row>
    <row r="594" spans="1:7" ht="12.75">
      <c r="A594" s="38" t="s">
        <v>27</v>
      </c>
      <c r="B594" s="5" t="s">
        <v>35</v>
      </c>
      <c r="C594" t="s">
        <v>36</v>
      </c>
      <c r="D594">
        <v>350</v>
      </c>
      <c r="E594"/>
      <c r="F594">
        <v>350</v>
      </c>
      <c r="G594" s="11">
        <f>+D594/D590*100</f>
        <v>5.03959683225342</v>
      </c>
    </row>
    <row r="595" spans="1:7" ht="12.75">
      <c r="A595" s="38" t="s">
        <v>29</v>
      </c>
      <c r="B595" s="5" t="s">
        <v>67</v>
      </c>
      <c r="C595" t="s">
        <v>68</v>
      </c>
      <c r="D595">
        <v>315</v>
      </c>
      <c r="E595"/>
      <c r="F595">
        <v>315</v>
      </c>
      <c r="G595" s="11">
        <f>+D595/D590*100</f>
        <v>4.535637149028078</v>
      </c>
    </row>
    <row r="596" spans="1:7" ht="12.75">
      <c r="A596" s="38" t="s">
        <v>31</v>
      </c>
      <c r="B596" s="5">
        <v>69.52</v>
      </c>
      <c r="C596" t="s">
        <v>69</v>
      </c>
      <c r="D596">
        <v>308</v>
      </c>
      <c r="E596"/>
      <c r="F596">
        <v>308</v>
      </c>
      <c r="G596" s="11">
        <f>+D596/D590*100</f>
        <v>4.43484521238301</v>
      </c>
    </row>
    <row r="597" spans="1:7" ht="12.75">
      <c r="A597" s="38" t="s">
        <v>34</v>
      </c>
      <c r="B597" s="5" t="s">
        <v>162</v>
      </c>
      <c r="C597" t="s">
        <v>163</v>
      </c>
      <c r="D597">
        <v>192</v>
      </c>
      <c r="E597">
        <v>90</v>
      </c>
      <c r="F597">
        <v>102</v>
      </c>
      <c r="G597" s="11">
        <f>+D597/D590*100</f>
        <v>2.7645788336933044</v>
      </c>
    </row>
    <row r="598" spans="1:7" ht="12.75">
      <c r="A598" s="38" t="s">
        <v>37</v>
      </c>
      <c r="B598" s="5">
        <v>54.11</v>
      </c>
      <c r="C598" t="s">
        <v>43</v>
      </c>
      <c r="D598">
        <v>192</v>
      </c>
      <c r="E598">
        <v>37</v>
      </c>
      <c r="F598">
        <v>155</v>
      </c>
      <c r="G598" s="11">
        <f>+D598/D590*100</f>
        <v>2.7645788336933044</v>
      </c>
    </row>
    <row r="599" spans="1:7" ht="12.75">
      <c r="A599" s="38" t="s">
        <v>39</v>
      </c>
      <c r="B599" s="5">
        <v>47.09</v>
      </c>
      <c r="C599" t="s">
        <v>30</v>
      </c>
      <c r="D599">
        <v>186</v>
      </c>
      <c r="E599">
        <v>103</v>
      </c>
      <c r="F599">
        <v>83</v>
      </c>
      <c r="G599" s="11">
        <f>+D599/D590*100</f>
        <v>2.678185745140389</v>
      </c>
    </row>
    <row r="600" spans="1:7" ht="12.75">
      <c r="A600" s="38" t="s">
        <v>42</v>
      </c>
      <c r="B600" s="5">
        <v>34.79</v>
      </c>
      <c r="C600" t="s">
        <v>164</v>
      </c>
      <c r="D600">
        <v>163</v>
      </c>
      <c r="E600">
        <v>76</v>
      </c>
      <c r="F600">
        <v>87</v>
      </c>
      <c r="G600" s="11">
        <f>+D600/D590*100</f>
        <v>2.3470122390208785</v>
      </c>
    </row>
    <row r="601" spans="1:7" ht="12.75">
      <c r="A601" s="38" t="s">
        <v>44</v>
      </c>
      <c r="B601" s="5" t="s">
        <v>70</v>
      </c>
      <c r="C601" t="s">
        <v>71</v>
      </c>
      <c r="D601">
        <v>132</v>
      </c>
      <c r="E601">
        <v>56</v>
      </c>
      <c r="F601">
        <v>76</v>
      </c>
      <c r="G601" s="11">
        <f>+D601/D590*100</f>
        <v>1.900647948164147</v>
      </c>
    </row>
    <row r="602" spans="1:7" ht="12.75">
      <c r="A602" s="38" t="s">
        <v>45</v>
      </c>
      <c r="B602" s="5">
        <v>49.46</v>
      </c>
      <c r="C602" t="s">
        <v>113</v>
      </c>
      <c r="D602">
        <v>118</v>
      </c>
      <c r="E602">
        <v>41</v>
      </c>
      <c r="F602">
        <v>77</v>
      </c>
      <c r="G602" s="11">
        <f>+D602/D590*100</f>
        <v>1.6990640748740102</v>
      </c>
    </row>
    <row r="603" spans="1:7" ht="12.75">
      <c r="A603" s="38" t="s">
        <v>48</v>
      </c>
      <c r="B603" s="5">
        <v>70.51</v>
      </c>
      <c r="C603" t="s">
        <v>165</v>
      </c>
      <c r="D603">
        <v>93</v>
      </c>
      <c r="E603"/>
      <c r="F603">
        <v>93</v>
      </c>
      <c r="G603" s="11">
        <f>+D603/D590*100</f>
        <v>1.3390928725701945</v>
      </c>
    </row>
    <row r="604" spans="1:7" ht="12.75">
      <c r="A604" s="38" t="s">
        <v>50</v>
      </c>
      <c r="B604" s="45" t="s">
        <v>40</v>
      </c>
      <c r="C604" t="s">
        <v>41</v>
      </c>
      <c r="D604">
        <v>77</v>
      </c>
      <c r="E604">
        <v>66</v>
      </c>
      <c r="F604">
        <v>11</v>
      </c>
      <c r="G604" s="11">
        <f>+D604/D590*100</f>
        <v>1.1087113030957525</v>
      </c>
    </row>
    <row r="605" spans="1:7" ht="12.75">
      <c r="A605" s="38" t="s">
        <v>53</v>
      </c>
      <c r="B605" s="5">
        <v>69.59</v>
      </c>
      <c r="C605" t="s">
        <v>74</v>
      </c>
      <c r="D605">
        <v>75</v>
      </c>
      <c r="E605"/>
      <c r="F605">
        <v>75</v>
      </c>
      <c r="G605" s="11">
        <f>+D605/D590*100</f>
        <v>1.079913606911447</v>
      </c>
    </row>
    <row r="606" spans="1:7" ht="12.75">
      <c r="A606" s="38" t="s">
        <v>55</v>
      </c>
      <c r="B606" s="5">
        <v>53.49</v>
      </c>
      <c r="C606" t="s">
        <v>64</v>
      </c>
      <c r="D606">
        <v>74</v>
      </c>
      <c r="E606">
        <v>39</v>
      </c>
      <c r="F606">
        <v>35</v>
      </c>
      <c r="G606" s="11">
        <f>+D606/D590*100</f>
        <v>1.0655147588192944</v>
      </c>
    </row>
    <row r="607" spans="1:7" ht="12.75">
      <c r="A607" s="38" t="s">
        <v>57</v>
      </c>
      <c r="B607" s="5">
        <v>86.28</v>
      </c>
      <c r="C607" t="s">
        <v>91</v>
      </c>
      <c r="D607">
        <v>73</v>
      </c>
      <c r="E607">
        <v>39</v>
      </c>
      <c r="F607">
        <v>34</v>
      </c>
      <c r="G607" s="11">
        <f>+D607/D590*100</f>
        <v>1.0511159107271417</v>
      </c>
    </row>
    <row r="608" spans="1:7" ht="12.75">
      <c r="A608" s="38" t="s">
        <v>58</v>
      </c>
      <c r="B608" s="5">
        <v>66.32</v>
      </c>
      <c r="C608" t="s">
        <v>156</v>
      </c>
      <c r="D608">
        <v>70</v>
      </c>
      <c r="E608"/>
      <c r="F608">
        <v>70</v>
      </c>
      <c r="G608" s="11">
        <f>+D608/D590*100</f>
        <v>1.0079193664506838</v>
      </c>
    </row>
    <row r="609" spans="1:7" ht="12.75">
      <c r="A609" s="38" t="s">
        <v>60</v>
      </c>
      <c r="B609" s="5">
        <v>79.35</v>
      </c>
      <c r="C609" t="s">
        <v>86</v>
      </c>
      <c r="D609">
        <v>68</v>
      </c>
      <c r="E609">
        <v>22</v>
      </c>
      <c r="F609">
        <v>46</v>
      </c>
      <c r="G609" s="11">
        <f>+D609/D590*100</f>
        <v>0.9791216702663786</v>
      </c>
    </row>
    <row r="610" spans="1:7" ht="12.75">
      <c r="A610" s="38" t="s">
        <v>62</v>
      </c>
      <c r="B610" s="5" t="s">
        <v>83</v>
      </c>
      <c r="C610" t="s">
        <v>84</v>
      </c>
      <c r="D610">
        <v>68</v>
      </c>
      <c r="E610">
        <v>31</v>
      </c>
      <c r="F610">
        <v>37</v>
      </c>
      <c r="G610" s="11">
        <f>+D610/D590*100</f>
        <v>0.9791216702663786</v>
      </c>
    </row>
    <row r="611" spans="1:7" ht="12.75">
      <c r="A611" s="38" t="s">
        <v>63</v>
      </c>
      <c r="B611" s="45" t="s">
        <v>209</v>
      </c>
      <c r="C611" t="s">
        <v>203</v>
      </c>
      <c r="D611">
        <v>66</v>
      </c>
      <c r="E611">
        <v>53</v>
      </c>
      <c r="F611">
        <v>13</v>
      </c>
      <c r="G611" s="11">
        <f>+D611/D590*100</f>
        <v>0.9503239740820735</v>
      </c>
    </row>
    <row r="612" spans="1:7" ht="12.75">
      <c r="A612" s="38" t="s">
        <v>180</v>
      </c>
      <c r="B612" s="5" t="s">
        <v>181</v>
      </c>
      <c r="C612" t="s">
        <v>65</v>
      </c>
      <c r="D612" s="31">
        <v>2570</v>
      </c>
      <c r="E612" s="31">
        <v>1129</v>
      </c>
      <c r="F612" s="31">
        <v>1441</v>
      </c>
      <c r="G612" s="41">
        <f>+D612/D590*100</f>
        <v>37.00503959683225</v>
      </c>
    </row>
    <row r="613" spans="1:7" ht="12.75">
      <c r="A613" s="7"/>
      <c r="D613"/>
      <c r="E613"/>
      <c r="F613"/>
      <c r="G613" s="13"/>
    </row>
    <row r="614" spans="1:7" ht="12.75">
      <c r="A614" s="7"/>
      <c r="B614" s="7"/>
      <c r="C614" s="6" t="s">
        <v>166</v>
      </c>
      <c r="D614" s="30">
        <v>3222</v>
      </c>
      <c r="E614" s="30">
        <v>1030</v>
      </c>
      <c r="F614" s="30">
        <v>2192</v>
      </c>
      <c r="G614" s="13">
        <f>SUM(G616:G636)</f>
        <v>100</v>
      </c>
    </row>
    <row r="615" spans="1:7" ht="12.75">
      <c r="A615" s="7"/>
      <c r="D615"/>
      <c r="E615"/>
      <c r="F615"/>
      <c r="G615" s="11"/>
    </row>
    <row r="616" spans="1:7" ht="12.75">
      <c r="A616" s="38" t="s">
        <v>24</v>
      </c>
      <c r="B616" s="5" t="s">
        <v>32</v>
      </c>
      <c r="C616" t="s">
        <v>33</v>
      </c>
      <c r="D616">
        <v>279</v>
      </c>
      <c r="E616"/>
      <c r="F616">
        <v>279</v>
      </c>
      <c r="G616" s="11">
        <f>+D616/D614*100</f>
        <v>8.659217877094973</v>
      </c>
    </row>
    <row r="617" spans="1:7" ht="12.75">
      <c r="A617" s="38" t="s">
        <v>25</v>
      </c>
      <c r="B617" s="5" t="s">
        <v>67</v>
      </c>
      <c r="C617" t="s">
        <v>68</v>
      </c>
      <c r="D617">
        <v>252</v>
      </c>
      <c r="E617"/>
      <c r="F617">
        <v>252</v>
      </c>
      <c r="G617" s="11">
        <f>+D617/D614*100</f>
        <v>7.82122905027933</v>
      </c>
    </row>
    <row r="618" spans="1:7" ht="12.75">
      <c r="A618" s="38" t="s">
        <v>27</v>
      </c>
      <c r="B618" s="5">
        <v>51.23</v>
      </c>
      <c r="C618" t="s">
        <v>38</v>
      </c>
      <c r="D618">
        <v>194</v>
      </c>
      <c r="E618">
        <v>48</v>
      </c>
      <c r="F618">
        <v>146</v>
      </c>
      <c r="G618" s="11">
        <f>+D618/D614*100</f>
        <v>6.021104903786468</v>
      </c>
    </row>
    <row r="619" spans="1:7" ht="12.75">
      <c r="A619" s="38" t="s">
        <v>29</v>
      </c>
      <c r="B619" s="5">
        <v>51.22</v>
      </c>
      <c r="C619" t="s">
        <v>28</v>
      </c>
      <c r="D619">
        <v>161</v>
      </c>
      <c r="E619">
        <v>43</v>
      </c>
      <c r="F619">
        <v>118</v>
      </c>
      <c r="G619" s="11">
        <f>+D619/D614*100</f>
        <v>4.996896337678461</v>
      </c>
    </row>
    <row r="620" spans="1:7" ht="12.75">
      <c r="A620" s="38" t="s">
        <v>31</v>
      </c>
      <c r="B620" s="5">
        <v>69.09</v>
      </c>
      <c r="C620" t="s">
        <v>26</v>
      </c>
      <c r="D620">
        <v>140</v>
      </c>
      <c r="E620"/>
      <c r="F620">
        <v>140</v>
      </c>
      <c r="G620" s="11">
        <f>+D620/D614*100</f>
        <v>4.345127250155183</v>
      </c>
    </row>
    <row r="621" spans="1:7" ht="12.75">
      <c r="A621" s="38" t="s">
        <v>34</v>
      </c>
      <c r="B621" s="5">
        <v>47.09</v>
      </c>
      <c r="C621" t="s">
        <v>30</v>
      </c>
      <c r="D621">
        <v>129</v>
      </c>
      <c r="E621">
        <v>56</v>
      </c>
      <c r="F621">
        <v>73</v>
      </c>
      <c r="G621" s="11">
        <f>+D621/D614*100</f>
        <v>4.003724394785848</v>
      </c>
    </row>
    <row r="622" spans="1:7" ht="12.75">
      <c r="A622" s="38" t="s">
        <v>37</v>
      </c>
      <c r="B622" s="45" t="s">
        <v>40</v>
      </c>
      <c r="C622" t="s">
        <v>41</v>
      </c>
      <c r="D622">
        <v>97</v>
      </c>
      <c r="E622">
        <v>78</v>
      </c>
      <c r="F622">
        <v>19</v>
      </c>
      <c r="G622" s="11">
        <f>+D622/D614*100</f>
        <v>3.010552451893234</v>
      </c>
    </row>
    <row r="623" spans="1:7" ht="12.75">
      <c r="A623" s="38" t="s">
        <v>39</v>
      </c>
      <c r="B623" s="5" t="s">
        <v>35</v>
      </c>
      <c r="C623" t="s">
        <v>36</v>
      </c>
      <c r="D623">
        <v>94</v>
      </c>
      <c r="E623"/>
      <c r="F623">
        <v>94</v>
      </c>
      <c r="G623" s="11">
        <f>+D623/D614*100</f>
        <v>2.9174425822470518</v>
      </c>
    </row>
    <row r="624" spans="1:7" ht="12.75">
      <c r="A624" s="38" t="s">
        <v>42</v>
      </c>
      <c r="B624" s="5">
        <v>54.11</v>
      </c>
      <c r="C624" t="s">
        <v>43</v>
      </c>
      <c r="D624">
        <v>67</v>
      </c>
      <c r="E624">
        <v>17</v>
      </c>
      <c r="F624">
        <v>50</v>
      </c>
      <c r="G624" s="11">
        <f>+D624/D614*100</f>
        <v>2.079453755431409</v>
      </c>
    </row>
    <row r="625" spans="1:7" ht="12.75">
      <c r="A625" s="38" t="s">
        <v>44</v>
      </c>
      <c r="B625" s="5">
        <v>53.49</v>
      </c>
      <c r="C625" t="s">
        <v>64</v>
      </c>
      <c r="D625">
        <v>62</v>
      </c>
      <c r="E625">
        <v>35</v>
      </c>
      <c r="F625">
        <v>27</v>
      </c>
      <c r="G625" s="11">
        <f>+D625/D614*100</f>
        <v>1.9242706393544382</v>
      </c>
    </row>
    <row r="626" spans="1:7" ht="12.75">
      <c r="A626" s="38" t="s">
        <v>45</v>
      </c>
      <c r="B626" s="45" t="s">
        <v>9</v>
      </c>
      <c r="C626" t="s">
        <v>20</v>
      </c>
      <c r="D626">
        <v>60</v>
      </c>
      <c r="E626">
        <v>25</v>
      </c>
      <c r="F626">
        <v>35</v>
      </c>
      <c r="G626" s="11">
        <f>+D626/D614*100</f>
        <v>1.86219739292365</v>
      </c>
    </row>
    <row r="627" spans="1:7" ht="12.75">
      <c r="A627" s="38" t="s">
        <v>48</v>
      </c>
      <c r="B627" s="5">
        <v>86.22</v>
      </c>
      <c r="C627" t="s">
        <v>76</v>
      </c>
      <c r="D627">
        <v>52</v>
      </c>
      <c r="E627">
        <v>28</v>
      </c>
      <c r="F627">
        <v>24</v>
      </c>
      <c r="G627" s="11">
        <f>+D627/D614*100</f>
        <v>1.6139044072004967</v>
      </c>
    </row>
    <row r="628" spans="1:7" ht="12.75">
      <c r="A628" s="38" t="s">
        <v>50</v>
      </c>
      <c r="B628" s="5" t="s">
        <v>83</v>
      </c>
      <c r="C628" t="s">
        <v>84</v>
      </c>
      <c r="D628">
        <v>44</v>
      </c>
      <c r="E628">
        <v>23</v>
      </c>
      <c r="F628">
        <v>21</v>
      </c>
      <c r="G628" s="11">
        <f>+D628/D614*100</f>
        <v>1.3656114214773432</v>
      </c>
    </row>
    <row r="629" spans="1:7" ht="12.75">
      <c r="A629" s="38" t="s">
        <v>53</v>
      </c>
      <c r="B629" s="5">
        <v>54.93</v>
      </c>
      <c r="C629" t="s">
        <v>61</v>
      </c>
      <c r="D629">
        <v>41</v>
      </c>
      <c r="E629">
        <v>20</v>
      </c>
      <c r="F629">
        <v>21</v>
      </c>
      <c r="G629" s="11">
        <f>+D629/D614*100</f>
        <v>1.2725015518311609</v>
      </c>
    </row>
    <row r="630" spans="1:7" ht="12.75">
      <c r="A630" s="38" t="s">
        <v>55</v>
      </c>
      <c r="B630" s="5">
        <v>84.11</v>
      </c>
      <c r="C630" t="s">
        <v>87</v>
      </c>
      <c r="D630">
        <v>38</v>
      </c>
      <c r="E630">
        <v>19</v>
      </c>
      <c r="F630">
        <v>19</v>
      </c>
      <c r="G630" s="11">
        <f>+D630/D614*100</f>
        <v>1.1793916821849781</v>
      </c>
    </row>
    <row r="631" spans="1:7" ht="12.75">
      <c r="A631" s="38" t="s">
        <v>57</v>
      </c>
      <c r="B631" s="5" t="s">
        <v>110</v>
      </c>
      <c r="C631" t="s">
        <v>111</v>
      </c>
      <c r="D631">
        <v>35</v>
      </c>
      <c r="E631">
        <v>35</v>
      </c>
      <c r="F631"/>
      <c r="G631" s="11">
        <f>+D631/D614*100</f>
        <v>1.0862818125387959</v>
      </c>
    </row>
    <row r="632" spans="1:7" ht="12.75">
      <c r="A632" s="38" t="s">
        <v>58</v>
      </c>
      <c r="B632" s="5" t="s">
        <v>105</v>
      </c>
      <c r="C632" t="s">
        <v>106</v>
      </c>
      <c r="D632">
        <v>34</v>
      </c>
      <c r="E632">
        <v>18</v>
      </c>
      <c r="F632">
        <v>16</v>
      </c>
      <c r="G632" s="11">
        <f>+D632/D614*100</f>
        <v>1.0552451893234016</v>
      </c>
    </row>
    <row r="633" spans="1:7" ht="12.75">
      <c r="A633" s="38" t="s">
        <v>60</v>
      </c>
      <c r="B633" s="45" t="s">
        <v>149</v>
      </c>
      <c r="C633" t="s">
        <v>150</v>
      </c>
      <c r="D633">
        <v>34</v>
      </c>
      <c r="E633">
        <v>8</v>
      </c>
      <c r="F633">
        <v>26</v>
      </c>
      <c r="G633" s="11">
        <f>+D633/D614*100</f>
        <v>1.0552451893234016</v>
      </c>
    </row>
    <row r="634" spans="1:7" ht="12.75">
      <c r="A634" s="38" t="s">
        <v>62</v>
      </c>
      <c r="B634" s="45" t="s">
        <v>6</v>
      </c>
      <c r="C634" t="s">
        <v>7</v>
      </c>
      <c r="D634">
        <v>32</v>
      </c>
      <c r="E634">
        <v>15</v>
      </c>
      <c r="F634">
        <v>17</v>
      </c>
      <c r="G634" s="11">
        <f>+D634/D614*100</f>
        <v>0.9931719428926132</v>
      </c>
    </row>
    <row r="635" spans="1:7" s="42" customFormat="1" ht="12.75">
      <c r="A635" s="38" t="s">
        <v>63</v>
      </c>
      <c r="B635" s="5">
        <v>60.29</v>
      </c>
      <c r="C635" t="s">
        <v>75</v>
      </c>
      <c r="D635">
        <v>32</v>
      </c>
      <c r="E635">
        <v>32</v>
      </c>
      <c r="F635"/>
      <c r="G635" s="11">
        <f>+D635/D614*100</f>
        <v>0.9931719428926132</v>
      </c>
    </row>
    <row r="636" spans="1:7" s="33" customFormat="1" ht="12.75">
      <c r="A636" s="40" t="s">
        <v>180</v>
      </c>
      <c r="B636" s="32" t="s">
        <v>181</v>
      </c>
      <c r="C636" s="33" t="s">
        <v>65</v>
      </c>
      <c r="D636" s="36">
        <v>1345</v>
      </c>
      <c r="E636" s="33">
        <v>530</v>
      </c>
      <c r="F636" s="33">
        <v>815</v>
      </c>
      <c r="G636" s="34">
        <f>+D636/D614*100</f>
        <v>41.74425822470515</v>
      </c>
    </row>
    <row r="637" spans="1:7" ht="12.75">
      <c r="A637" s="7"/>
      <c r="D637"/>
      <c r="E637"/>
      <c r="F637"/>
      <c r="G637" s="13"/>
    </row>
    <row r="638" spans="1:7" ht="12.75">
      <c r="A638" s="7"/>
      <c r="B638" s="7"/>
      <c r="C638" s="6" t="s">
        <v>167</v>
      </c>
      <c r="D638" s="30">
        <v>1703</v>
      </c>
      <c r="E638" s="6">
        <v>445</v>
      </c>
      <c r="F638" s="30">
        <v>1258</v>
      </c>
      <c r="G638" s="13">
        <f>SUM(G640:G660)</f>
        <v>100</v>
      </c>
    </row>
    <row r="639" spans="1:7" ht="12.75">
      <c r="A639" s="7"/>
      <c r="D639"/>
      <c r="E639"/>
      <c r="F639"/>
      <c r="G639" s="11"/>
    </row>
    <row r="640" spans="1:7" ht="12.75">
      <c r="A640" s="38" t="s">
        <v>24</v>
      </c>
      <c r="B640" s="5" t="s">
        <v>67</v>
      </c>
      <c r="C640" t="s">
        <v>68</v>
      </c>
      <c r="D640">
        <v>297</v>
      </c>
      <c r="E640"/>
      <c r="F640">
        <v>297</v>
      </c>
      <c r="G640" s="11">
        <f>+D640/D638*100</f>
        <v>17.439812096300646</v>
      </c>
    </row>
    <row r="641" spans="1:7" ht="12.75">
      <c r="A641" s="38" t="s">
        <v>25</v>
      </c>
      <c r="B641" s="5">
        <v>51.22</v>
      </c>
      <c r="C641" t="s">
        <v>28</v>
      </c>
      <c r="D641">
        <v>91</v>
      </c>
      <c r="E641">
        <v>28</v>
      </c>
      <c r="F641">
        <v>63</v>
      </c>
      <c r="G641" s="11">
        <f>+D641/D638*100</f>
        <v>5.343511450381679</v>
      </c>
    </row>
    <row r="642" spans="1:7" ht="12.75">
      <c r="A642" s="38" t="s">
        <v>27</v>
      </c>
      <c r="B642" s="5">
        <v>47.09</v>
      </c>
      <c r="C642" t="s">
        <v>30</v>
      </c>
      <c r="D642">
        <v>87</v>
      </c>
      <c r="E642">
        <v>38</v>
      </c>
      <c r="F642">
        <v>49</v>
      </c>
      <c r="G642" s="11">
        <f>+D642/D638*100</f>
        <v>5.108631826189078</v>
      </c>
    </row>
    <row r="643" spans="1:7" ht="12.75">
      <c r="A643" s="38" t="s">
        <v>29</v>
      </c>
      <c r="B643" s="5">
        <v>51.23</v>
      </c>
      <c r="C643" t="s">
        <v>38</v>
      </c>
      <c r="D643">
        <v>85</v>
      </c>
      <c r="E643">
        <v>12</v>
      </c>
      <c r="F643">
        <v>73</v>
      </c>
      <c r="G643" s="11">
        <f>+D643/D638*100</f>
        <v>4.9911920140927775</v>
      </c>
    </row>
    <row r="644" spans="1:7" ht="12.75">
      <c r="A644" s="38" t="s">
        <v>31</v>
      </c>
      <c r="B644" s="5">
        <v>69.52</v>
      </c>
      <c r="C644" t="s">
        <v>69</v>
      </c>
      <c r="D644">
        <v>66</v>
      </c>
      <c r="E644"/>
      <c r="F644">
        <v>66</v>
      </c>
      <c r="G644" s="11">
        <f>+D644/D638*100</f>
        <v>3.875513799177922</v>
      </c>
    </row>
    <row r="645" spans="1:7" ht="12.75">
      <c r="A645" s="38" t="s">
        <v>34</v>
      </c>
      <c r="B645" s="5" t="s">
        <v>32</v>
      </c>
      <c r="C645" t="s">
        <v>33</v>
      </c>
      <c r="D645">
        <v>58</v>
      </c>
      <c r="E645"/>
      <c r="F645">
        <v>58</v>
      </c>
      <c r="G645" s="11">
        <f>+D645/D638*100</f>
        <v>3.405754550792719</v>
      </c>
    </row>
    <row r="646" spans="1:7" ht="12.75">
      <c r="A646" s="38" t="s">
        <v>37</v>
      </c>
      <c r="B646" s="5">
        <v>74.99</v>
      </c>
      <c r="C646" t="s">
        <v>2</v>
      </c>
      <c r="D646">
        <v>54</v>
      </c>
      <c r="E646"/>
      <c r="F646">
        <v>54</v>
      </c>
      <c r="G646" s="11">
        <f>+D646/D638*100</f>
        <v>3.1708749266001175</v>
      </c>
    </row>
    <row r="647" spans="1:7" ht="12.75">
      <c r="A647" s="38" t="s">
        <v>39</v>
      </c>
      <c r="B647" s="5" t="s">
        <v>35</v>
      </c>
      <c r="C647" t="s">
        <v>36</v>
      </c>
      <c r="D647">
        <v>53</v>
      </c>
      <c r="E647"/>
      <c r="F647">
        <v>53</v>
      </c>
      <c r="G647" s="11">
        <f>+D647/D638*100</f>
        <v>3.1121550205519672</v>
      </c>
    </row>
    <row r="648" spans="1:7" ht="12.75">
      <c r="A648" s="38" t="s">
        <v>42</v>
      </c>
      <c r="B648" s="5">
        <v>54.11</v>
      </c>
      <c r="C648" t="s">
        <v>43</v>
      </c>
      <c r="D648">
        <v>43</v>
      </c>
      <c r="E648">
        <v>13</v>
      </c>
      <c r="F648">
        <v>30</v>
      </c>
      <c r="G648" s="11">
        <f>+D648/D638*100</f>
        <v>2.524955960070464</v>
      </c>
    </row>
    <row r="649" spans="1:7" ht="12.75">
      <c r="A649" s="38" t="s">
        <v>44</v>
      </c>
      <c r="B649" s="5">
        <v>21.88</v>
      </c>
      <c r="C649" t="s">
        <v>96</v>
      </c>
      <c r="D649">
        <v>43</v>
      </c>
      <c r="E649">
        <v>12</v>
      </c>
      <c r="F649">
        <v>31</v>
      </c>
      <c r="G649" s="11">
        <f>+D649/D638*100</f>
        <v>2.524955960070464</v>
      </c>
    </row>
    <row r="650" spans="1:7" ht="12.75">
      <c r="A650" s="38" t="s">
        <v>45</v>
      </c>
      <c r="B650" s="5">
        <v>69.02</v>
      </c>
      <c r="C650" t="s">
        <v>95</v>
      </c>
      <c r="D650">
        <v>41</v>
      </c>
      <c r="E650"/>
      <c r="F650">
        <v>41</v>
      </c>
      <c r="G650" s="11">
        <f>+D650/D638*100</f>
        <v>2.4075161479741634</v>
      </c>
    </row>
    <row r="651" spans="1:7" ht="12.75">
      <c r="A651" s="38" t="s">
        <v>48</v>
      </c>
      <c r="B651" s="5">
        <v>69.59</v>
      </c>
      <c r="C651" t="s">
        <v>74</v>
      </c>
      <c r="D651">
        <v>39</v>
      </c>
      <c r="E651"/>
      <c r="F651">
        <v>39</v>
      </c>
      <c r="G651" s="11">
        <f>+D651/D638*100</f>
        <v>2.2900763358778624</v>
      </c>
    </row>
    <row r="652" spans="1:7" ht="12.75">
      <c r="A652" s="38" t="s">
        <v>50</v>
      </c>
      <c r="B652" s="5">
        <v>54.93</v>
      </c>
      <c r="C652" t="s">
        <v>61</v>
      </c>
      <c r="D652">
        <v>34</v>
      </c>
      <c r="E652">
        <v>18</v>
      </c>
      <c r="F652">
        <v>16</v>
      </c>
      <c r="G652" s="11">
        <f>+D652/D638*100</f>
        <v>1.996476805637111</v>
      </c>
    </row>
    <row r="653" spans="1:7" ht="12.75">
      <c r="A653" s="38" t="s">
        <v>53</v>
      </c>
      <c r="B653" s="45" t="s">
        <v>40</v>
      </c>
      <c r="C653" t="s">
        <v>41</v>
      </c>
      <c r="D653">
        <v>29</v>
      </c>
      <c r="E653">
        <v>24</v>
      </c>
      <c r="F653">
        <v>5</v>
      </c>
      <c r="G653" s="11">
        <f>+D653/D638*100</f>
        <v>1.7028772753963595</v>
      </c>
    </row>
    <row r="654" spans="1:7" ht="12.75">
      <c r="A654" s="38" t="s">
        <v>55</v>
      </c>
      <c r="B654" s="5">
        <v>66.39</v>
      </c>
      <c r="C654" t="s">
        <v>56</v>
      </c>
      <c r="D654">
        <v>26</v>
      </c>
      <c r="E654"/>
      <c r="F654">
        <v>26</v>
      </c>
      <c r="G654" s="11">
        <f>+D654/D638*100</f>
        <v>1.5267175572519083</v>
      </c>
    </row>
    <row r="655" spans="1:7" ht="12.75">
      <c r="A655" s="38" t="s">
        <v>57</v>
      </c>
      <c r="B655" s="5">
        <v>53.49</v>
      </c>
      <c r="C655" t="s">
        <v>64</v>
      </c>
      <c r="D655">
        <v>22</v>
      </c>
      <c r="E655">
        <v>9</v>
      </c>
      <c r="F655">
        <v>13</v>
      </c>
      <c r="G655" s="11">
        <f>+D655/D638*100</f>
        <v>1.291837933059307</v>
      </c>
    </row>
    <row r="656" spans="1:7" ht="12.75">
      <c r="A656" s="38" t="s">
        <v>58</v>
      </c>
      <c r="B656" s="5" t="s">
        <v>72</v>
      </c>
      <c r="C656" t="s">
        <v>73</v>
      </c>
      <c r="D656">
        <v>18</v>
      </c>
      <c r="E656"/>
      <c r="F656">
        <v>18</v>
      </c>
      <c r="G656" s="11">
        <f>+D656/D638*100</f>
        <v>1.0569583088667058</v>
      </c>
    </row>
    <row r="657" spans="1:7" ht="12.75">
      <c r="A657" s="38" t="s">
        <v>60</v>
      </c>
      <c r="B657" s="5" t="s">
        <v>105</v>
      </c>
      <c r="C657" t="s">
        <v>106</v>
      </c>
      <c r="D657">
        <v>15</v>
      </c>
      <c r="E657">
        <v>8</v>
      </c>
      <c r="F657">
        <v>7</v>
      </c>
      <c r="G657" s="11">
        <f>+D657/D638*100</f>
        <v>0.8807985907222547</v>
      </c>
    </row>
    <row r="658" spans="1:7" ht="12.75">
      <c r="A658" s="38" t="s">
        <v>62</v>
      </c>
      <c r="B658" s="5">
        <v>81.47</v>
      </c>
      <c r="C658" t="s">
        <v>59</v>
      </c>
      <c r="D658">
        <v>15</v>
      </c>
      <c r="E658">
        <v>5</v>
      </c>
      <c r="F658">
        <v>10</v>
      </c>
      <c r="G658" s="11">
        <f>+D658/D638*100</f>
        <v>0.8807985907222547</v>
      </c>
    </row>
    <row r="659" spans="1:7" ht="12.75">
      <c r="A659" s="38" t="s">
        <v>63</v>
      </c>
      <c r="B659" s="5">
        <v>84.17</v>
      </c>
      <c r="C659" t="s">
        <v>98</v>
      </c>
      <c r="D659">
        <v>13</v>
      </c>
      <c r="E659">
        <v>9</v>
      </c>
      <c r="F659">
        <v>4</v>
      </c>
      <c r="G659" s="11">
        <f>+D659/D638*100</f>
        <v>0.7633587786259541</v>
      </c>
    </row>
    <row r="660" spans="1:7" ht="12.75">
      <c r="A660" s="38" t="s">
        <v>180</v>
      </c>
      <c r="B660" s="5" t="s">
        <v>181</v>
      </c>
      <c r="C660" t="s">
        <v>65</v>
      </c>
      <c r="D660">
        <v>574</v>
      </c>
      <c r="E660">
        <v>269</v>
      </c>
      <c r="F660">
        <v>305</v>
      </c>
      <c r="G660" s="41">
        <f>+D660/D638*100</f>
        <v>33.705226071638286</v>
      </c>
    </row>
    <row r="661" spans="1:7" ht="12.75">
      <c r="A661" s="7"/>
      <c r="D661"/>
      <c r="E661"/>
      <c r="F661"/>
      <c r="G661" s="13"/>
    </row>
    <row r="662" spans="1:7" ht="12.75">
      <c r="A662" s="7"/>
      <c r="B662" s="7"/>
      <c r="C662" s="6" t="s">
        <v>169</v>
      </c>
      <c r="D662" s="30">
        <v>5765</v>
      </c>
      <c r="E662" s="30">
        <v>1712</v>
      </c>
      <c r="F662" s="30">
        <v>4053</v>
      </c>
      <c r="G662" s="13">
        <f>SUM(G664:G685)</f>
        <v>100</v>
      </c>
    </row>
    <row r="663" spans="1:7" ht="12.75">
      <c r="A663" s="7"/>
      <c r="D663"/>
      <c r="E663"/>
      <c r="F663"/>
      <c r="G663" s="11"/>
    </row>
    <row r="664" spans="1:7" ht="12.75">
      <c r="A664" s="38" t="s">
        <v>24</v>
      </c>
      <c r="B664" s="5" t="s">
        <v>67</v>
      </c>
      <c r="C664" t="s">
        <v>68</v>
      </c>
      <c r="D664">
        <v>466</v>
      </c>
      <c r="E664"/>
      <c r="F664">
        <v>466</v>
      </c>
      <c r="G664" s="11">
        <f>+D664/D662*100</f>
        <v>8.08326105810928</v>
      </c>
    </row>
    <row r="665" spans="1:7" ht="12.75">
      <c r="A665" s="38" t="s">
        <v>25</v>
      </c>
      <c r="B665" s="5">
        <v>51.22</v>
      </c>
      <c r="C665" t="s">
        <v>28</v>
      </c>
      <c r="D665">
        <v>381</v>
      </c>
      <c r="E665">
        <v>81</v>
      </c>
      <c r="F665">
        <v>300</v>
      </c>
      <c r="G665" s="11">
        <f>+D665/D662*100</f>
        <v>6.608846487424111</v>
      </c>
    </row>
    <row r="666" spans="1:7" ht="12.75">
      <c r="A666" s="38" t="s">
        <v>27</v>
      </c>
      <c r="B666" s="5">
        <v>74.99</v>
      </c>
      <c r="C666" t="s">
        <v>2</v>
      </c>
      <c r="D666">
        <v>370</v>
      </c>
      <c r="E666"/>
      <c r="F666">
        <v>370</v>
      </c>
      <c r="G666" s="11">
        <f>+D666/D662*100</f>
        <v>6.418039895923677</v>
      </c>
    </row>
    <row r="667" spans="1:7" ht="12.75">
      <c r="A667" s="38" t="s">
        <v>29</v>
      </c>
      <c r="B667" s="5">
        <v>51.23</v>
      </c>
      <c r="C667" t="s">
        <v>38</v>
      </c>
      <c r="D667">
        <v>299</v>
      </c>
      <c r="E667">
        <v>72</v>
      </c>
      <c r="F667">
        <v>227</v>
      </c>
      <c r="G667" s="11">
        <f>+D667/D662*100</f>
        <v>5.1864700780572415</v>
      </c>
    </row>
    <row r="668" spans="1:7" ht="12.75">
      <c r="A668" s="38" t="s">
        <v>31</v>
      </c>
      <c r="B668" s="5">
        <v>47.09</v>
      </c>
      <c r="C668" t="s">
        <v>30</v>
      </c>
      <c r="D668">
        <v>231</v>
      </c>
      <c r="E668">
        <v>129</v>
      </c>
      <c r="F668">
        <v>102</v>
      </c>
      <c r="G668" s="11">
        <f>+D668/D662*100</f>
        <v>4.006938421509107</v>
      </c>
    </row>
    <row r="669" spans="1:7" ht="12.75">
      <c r="A669" s="38" t="s">
        <v>34</v>
      </c>
      <c r="B669" s="5" t="s">
        <v>35</v>
      </c>
      <c r="C669" t="s">
        <v>36</v>
      </c>
      <c r="D669">
        <v>229</v>
      </c>
      <c r="E669"/>
      <c r="F669">
        <v>229</v>
      </c>
      <c r="G669" s="11">
        <f>+D669/D662*100</f>
        <v>3.9722463139635735</v>
      </c>
    </row>
    <row r="670" spans="1:7" ht="12.75">
      <c r="A670" s="38" t="s">
        <v>37</v>
      </c>
      <c r="B670" s="5">
        <v>54.11</v>
      </c>
      <c r="C670" t="s">
        <v>43</v>
      </c>
      <c r="D670">
        <v>161</v>
      </c>
      <c r="E670">
        <v>48</v>
      </c>
      <c r="F670">
        <v>113</v>
      </c>
      <c r="G670" s="11">
        <f>+D670/D662*100</f>
        <v>2.7927146574154382</v>
      </c>
    </row>
    <row r="671" spans="1:7" ht="12.75">
      <c r="A671" s="38" t="s">
        <v>39</v>
      </c>
      <c r="B671" s="5" t="s">
        <v>32</v>
      </c>
      <c r="C671" t="s">
        <v>33</v>
      </c>
      <c r="D671">
        <v>142</v>
      </c>
      <c r="E671"/>
      <c r="F671">
        <v>142</v>
      </c>
      <c r="G671" s="11">
        <f>+D671/D662*100</f>
        <v>2.4631396357328708</v>
      </c>
    </row>
    <row r="672" spans="1:7" ht="12.75">
      <c r="A672" s="38" t="s">
        <v>42</v>
      </c>
      <c r="B672" s="5">
        <v>86.22</v>
      </c>
      <c r="C672" t="s">
        <v>76</v>
      </c>
      <c r="D672">
        <v>126</v>
      </c>
      <c r="E672">
        <v>56</v>
      </c>
      <c r="F672">
        <v>70</v>
      </c>
      <c r="G672" s="11">
        <f>+D672/D662*100</f>
        <v>2.185602775368604</v>
      </c>
    </row>
    <row r="673" spans="1:7" ht="12.75">
      <c r="A673" s="38" t="s">
        <v>44</v>
      </c>
      <c r="B673" s="5">
        <v>69.52</v>
      </c>
      <c r="C673" t="s">
        <v>69</v>
      </c>
      <c r="D673">
        <v>121</v>
      </c>
      <c r="E673"/>
      <c r="F673">
        <v>121</v>
      </c>
      <c r="G673" s="11">
        <f>+D673/D662*100</f>
        <v>2.09887250650477</v>
      </c>
    </row>
    <row r="674" spans="1:7" ht="12.75">
      <c r="A674" s="38" t="s">
        <v>45</v>
      </c>
      <c r="B674" s="5">
        <v>81.52</v>
      </c>
      <c r="C674" t="s">
        <v>54</v>
      </c>
      <c r="D674">
        <v>110</v>
      </c>
      <c r="E674">
        <v>31</v>
      </c>
      <c r="F674">
        <v>79</v>
      </c>
      <c r="G674" s="11">
        <f>+D674/D662*100</f>
        <v>1.9080659150043366</v>
      </c>
    </row>
    <row r="675" spans="1:7" ht="12.75">
      <c r="A675" s="38" t="s">
        <v>48</v>
      </c>
      <c r="B675" s="5">
        <v>69.09</v>
      </c>
      <c r="C675" t="s">
        <v>26</v>
      </c>
      <c r="D675">
        <v>97</v>
      </c>
      <c r="E675"/>
      <c r="F675">
        <v>97</v>
      </c>
      <c r="G675" s="11">
        <f>+D675/D662*100</f>
        <v>1.6825672159583693</v>
      </c>
    </row>
    <row r="676" spans="1:7" ht="12.75">
      <c r="A676" s="38" t="s">
        <v>50</v>
      </c>
      <c r="B676" s="5">
        <v>13.71</v>
      </c>
      <c r="C676" t="s">
        <v>170</v>
      </c>
      <c r="D676"/>
      <c r="E676"/>
      <c r="F676"/>
      <c r="G676" s="11">
        <f>+D676/D662*100</f>
        <v>0</v>
      </c>
    </row>
    <row r="677" spans="1:7" ht="12.75">
      <c r="A677" s="7"/>
      <c r="C677" t="s">
        <v>171</v>
      </c>
      <c r="D677">
        <v>85</v>
      </c>
      <c r="E677">
        <v>40</v>
      </c>
      <c r="F677">
        <v>45</v>
      </c>
      <c r="G677" s="11">
        <f>+D677/D662*100</f>
        <v>1.4744145706851692</v>
      </c>
    </row>
    <row r="678" spans="1:7" ht="12.75">
      <c r="A678" s="38" t="s">
        <v>53</v>
      </c>
      <c r="B678" s="5">
        <v>86.28</v>
      </c>
      <c r="C678" t="s">
        <v>91</v>
      </c>
      <c r="D678">
        <v>74</v>
      </c>
      <c r="E678">
        <v>33</v>
      </c>
      <c r="F678">
        <v>41</v>
      </c>
      <c r="G678" s="11">
        <f>+D678/D662*100</f>
        <v>1.2836079791847355</v>
      </c>
    </row>
    <row r="679" spans="1:7" ht="12.75">
      <c r="A679" s="38" t="s">
        <v>55</v>
      </c>
      <c r="B679" s="5">
        <v>54.93</v>
      </c>
      <c r="C679" t="s">
        <v>61</v>
      </c>
      <c r="D679">
        <v>73</v>
      </c>
      <c r="E679">
        <v>32</v>
      </c>
      <c r="F679">
        <v>41</v>
      </c>
      <c r="G679" s="11">
        <f>+D679/D662*100</f>
        <v>1.2662619254119687</v>
      </c>
    </row>
    <row r="680" spans="1:7" ht="12.75">
      <c r="A680" s="38" t="s">
        <v>57</v>
      </c>
      <c r="B680" s="45" t="s">
        <v>40</v>
      </c>
      <c r="C680" t="s">
        <v>41</v>
      </c>
      <c r="D680">
        <v>72</v>
      </c>
      <c r="E680">
        <v>56</v>
      </c>
      <c r="F680">
        <v>16</v>
      </c>
      <c r="G680" s="11">
        <f>+D680/D662*100</f>
        <v>1.2489158716392021</v>
      </c>
    </row>
    <row r="681" spans="1:7" ht="12.75">
      <c r="A681" s="38" t="s">
        <v>58</v>
      </c>
      <c r="B681" s="5">
        <v>53.49</v>
      </c>
      <c r="C681" t="s">
        <v>64</v>
      </c>
      <c r="D681">
        <v>68</v>
      </c>
      <c r="E681">
        <v>28</v>
      </c>
      <c r="F681">
        <v>40</v>
      </c>
      <c r="G681" s="11">
        <f>+D681/D662*100</f>
        <v>1.1795316565481353</v>
      </c>
    </row>
    <row r="682" spans="1:7" ht="12.75">
      <c r="A682" s="38" t="s">
        <v>60</v>
      </c>
      <c r="B682" s="5">
        <v>84.11</v>
      </c>
      <c r="C682" t="s">
        <v>87</v>
      </c>
      <c r="D682">
        <v>61</v>
      </c>
      <c r="E682">
        <v>38</v>
      </c>
      <c r="F682">
        <v>23</v>
      </c>
      <c r="G682" s="11">
        <f>+D682/D662*100</f>
        <v>1.0581092801387684</v>
      </c>
    </row>
    <row r="683" spans="1:7" ht="12.75">
      <c r="A683" s="38" t="s">
        <v>62</v>
      </c>
      <c r="B683" s="5">
        <v>53.02</v>
      </c>
      <c r="C683" t="s">
        <v>204</v>
      </c>
      <c r="D683">
        <v>56</v>
      </c>
      <c r="E683">
        <v>35</v>
      </c>
      <c r="F683">
        <v>21</v>
      </c>
      <c r="G683" s="11">
        <f>+D683/D662*100</f>
        <v>0.971379011274935</v>
      </c>
    </row>
    <row r="684" spans="1:7" s="42" customFormat="1" ht="12.75">
      <c r="A684" s="38" t="s">
        <v>63</v>
      </c>
      <c r="B684" s="5">
        <v>13.19</v>
      </c>
      <c r="C684" t="s">
        <v>85</v>
      </c>
      <c r="D684">
        <v>53</v>
      </c>
      <c r="E684">
        <v>18</v>
      </c>
      <c r="F684">
        <v>35</v>
      </c>
      <c r="G684" s="41">
        <f>+D684/D662*100</f>
        <v>0.9193408499566349</v>
      </c>
    </row>
    <row r="685" spans="1:7" s="33" customFormat="1" ht="12.75">
      <c r="A685" s="40" t="s">
        <v>180</v>
      </c>
      <c r="B685" s="32" t="s">
        <v>181</v>
      </c>
      <c r="C685" s="33" t="s">
        <v>65</v>
      </c>
      <c r="D685" s="36">
        <v>2490</v>
      </c>
      <c r="E685" s="36">
        <v>1015</v>
      </c>
      <c r="F685" s="36">
        <v>1475</v>
      </c>
      <c r="G685" s="37">
        <f>+D685/D662*100</f>
        <v>43.19167389418907</v>
      </c>
    </row>
    <row r="686" spans="1:7" ht="12.75">
      <c r="A686" s="7"/>
      <c r="D686"/>
      <c r="E686"/>
      <c r="F686"/>
      <c r="G686" s="13"/>
    </row>
    <row r="687" spans="1:7" ht="12.75">
      <c r="A687" s="7"/>
      <c r="B687" s="7"/>
      <c r="C687" s="6" t="s">
        <v>172</v>
      </c>
      <c r="D687" s="30">
        <v>2070</v>
      </c>
      <c r="E687" s="6">
        <v>607</v>
      </c>
      <c r="F687" s="30">
        <v>1463</v>
      </c>
      <c r="G687" s="13">
        <f>SUM(G689:G709)</f>
        <v>100</v>
      </c>
    </row>
    <row r="688" spans="1:7" ht="12.75">
      <c r="A688" s="7"/>
      <c r="D688"/>
      <c r="E688"/>
      <c r="F688"/>
      <c r="G688" s="11"/>
    </row>
    <row r="689" spans="1:7" ht="12.75">
      <c r="A689" s="38" t="s">
        <v>24</v>
      </c>
      <c r="B689" s="5" t="s">
        <v>67</v>
      </c>
      <c r="C689" t="s">
        <v>68</v>
      </c>
      <c r="D689">
        <v>349</v>
      </c>
      <c r="E689"/>
      <c r="F689">
        <v>349</v>
      </c>
      <c r="G689" s="11">
        <f>+D689/D687*100</f>
        <v>16.859903381642514</v>
      </c>
    </row>
    <row r="690" spans="1:7" ht="12.75">
      <c r="A690" s="38" t="s">
        <v>25</v>
      </c>
      <c r="B690" s="5">
        <v>21.88</v>
      </c>
      <c r="C690" t="s">
        <v>96</v>
      </c>
      <c r="D690">
        <v>103</v>
      </c>
      <c r="E690">
        <v>58</v>
      </c>
      <c r="F690">
        <v>45</v>
      </c>
      <c r="G690" s="11">
        <f>+D690/D687*100</f>
        <v>4.975845410628019</v>
      </c>
    </row>
    <row r="691" spans="1:7" ht="12.75">
      <c r="A691" s="38" t="s">
        <v>27</v>
      </c>
      <c r="B691" s="5" t="s">
        <v>35</v>
      </c>
      <c r="C691" t="s">
        <v>36</v>
      </c>
      <c r="D691">
        <v>99</v>
      </c>
      <c r="E691"/>
      <c r="F691">
        <v>99</v>
      </c>
      <c r="G691" s="11">
        <f>+D691/D687*100</f>
        <v>4.782608695652174</v>
      </c>
    </row>
    <row r="692" spans="1:7" ht="12.75">
      <c r="A692" s="38" t="s">
        <v>29</v>
      </c>
      <c r="B692" s="5">
        <v>47.09</v>
      </c>
      <c r="C692" t="s">
        <v>30</v>
      </c>
      <c r="D692">
        <v>99</v>
      </c>
      <c r="E692">
        <v>56</v>
      </c>
      <c r="F692">
        <v>43</v>
      </c>
      <c r="G692" s="11">
        <f>+D692/D687*100</f>
        <v>4.782608695652174</v>
      </c>
    </row>
    <row r="693" spans="1:7" ht="12.75">
      <c r="A693" s="38" t="s">
        <v>31</v>
      </c>
      <c r="B693" s="5">
        <v>51.22</v>
      </c>
      <c r="C693" t="s">
        <v>28</v>
      </c>
      <c r="D693">
        <v>87</v>
      </c>
      <c r="E693">
        <v>21</v>
      </c>
      <c r="F693">
        <v>66</v>
      </c>
      <c r="G693" s="11">
        <f>+D693/D687*100</f>
        <v>4.202898550724638</v>
      </c>
    </row>
    <row r="694" spans="1:7" ht="12.75">
      <c r="A694" s="38" t="s">
        <v>34</v>
      </c>
      <c r="B694" s="5" t="s">
        <v>32</v>
      </c>
      <c r="C694" t="s">
        <v>33</v>
      </c>
      <c r="D694">
        <v>72</v>
      </c>
      <c r="E694"/>
      <c r="F694">
        <v>72</v>
      </c>
      <c r="G694" s="11">
        <f>+D694/D687*100</f>
        <v>3.4782608695652173</v>
      </c>
    </row>
    <row r="695" spans="1:7" ht="12.75">
      <c r="A695" s="38" t="s">
        <v>37</v>
      </c>
      <c r="B695" s="45" t="s">
        <v>40</v>
      </c>
      <c r="C695" t="s">
        <v>41</v>
      </c>
      <c r="D695">
        <v>71</v>
      </c>
      <c r="E695">
        <v>46</v>
      </c>
      <c r="F695">
        <v>25</v>
      </c>
      <c r="G695" s="11">
        <f>+D695/D687*100</f>
        <v>3.429951690821256</v>
      </c>
    </row>
    <row r="696" spans="1:7" ht="12.75">
      <c r="A696" s="38" t="s">
        <v>39</v>
      </c>
      <c r="B696" s="5" t="s">
        <v>70</v>
      </c>
      <c r="C696" t="s">
        <v>71</v>
      </c>
      <c r="D696">
        <v>64</v>
      </c>
      <c r="E696">
        <v>20</v>
      </c>
      <c r="F696">
        <v>44</v>
      </c>
      <c r="G696" s="11">
        <f>+D696/D687*100</f>
        <v>3.0917874396135265</v>
      </c>
    </row>
    <row r="697" spans="1:7" ht="12.75">
      <c r="A697" s="38" t="s">
        <v>42</v>
      </c>
      <c r="B697" s="5">
        <v>11.39</v>
      </c>
      <c r="C697" t="s">
        <v>79</v>
      </c>
      <c r="D697">
        <v>59</v>
      </c>
      <c r="E697">
        <v>12</v>
      </c>
      <c r="F697">
        <v>47</v>
      </c>
      <c r="G697" s="11">
        <f>+D697/D687*100</f>
        <v>2.8502415458937196</v>
      </c>
    </row>
    <row r="698" spans="1:7" ht="12.75">
      <c r="A698" s="38" t="s">
        <v>44</v>
      </c>
      <c r="B698" s="5">
        <v>54.93</v>
      </c>
      <c r="C698" t="s">
        <v>61</v>
      </c>
      <c r="D698">
        <v>54</v>
      </c>
      <c r="E698">
        <v>30</v>
      </c>
      <c r="F698">
        <v>24</v>
      </c>
      <c r="G698" s="11">
        <f>+D698/D687*100</f>
        <v>2.608695652173913</v>
      </c>
    </row>
    <row r="699" spans="1:7" ht="12.75">
      <c r="A699" s="38" t="s">
        <v>45</v>
      </c>
      <c r="B699" s="5">
        <v>69.52</v>
      </c>
      <c r="C699" t="s">
        <v>69</v>
      </c>
      <c r="D699">
        <v>46</v>
      </c>
      <c r="E699"/>
      <c r="F699">
        <v>46</v>
      </c>
      <c r="G699" s="11">
        <f>+D699/D687*100</f>
        <v>2.2222222222222223</v>
      </c>
    </row>
    <row r="700" spans="1:7" ht="12.75">
      <c r="A700" s="38" t="s">
        <v>48</v>
      </c>
      <c r="B700" s="5">
        <v>51.23</v>
      </c>
      <c r="C700" t="s">
        <v>38</v>
      </c>
      <c r="D700">
        <v>43</v>
      </c>
      <c r="E700">
        <v>8</v>
      </c>
      <c r="F700">
        <v>35</v>
      </c>
      <c r="G700" s="11">
        <f>+D700/D687*100</f>
        <v>2.077294685990338</v>
      </c>
    </row>
    <row r="701" spans="1:7" ht="12.75">
      <c r="A701" s="38" t="s">
        <v>50</v>
      </c>
      <c r="B701" s="5">
        <v>53.49</v>
      </c>
      <c r="C701" t="s">
        <v>64</v>
      </c>
      <c r="D701">
        <v>41</v>
      </c>
      <c r="E701">
        <v>20</v>
      </c>
      <c r="F701">
        <v>21</v>
      </c>
      <c r="G701" s="11">
        <f>+D701/D687*100</f>
        <v>1.9806763285024156</v>
      </c>
    </row>
    <row r="702" spans="1:7" ht="12.75">
      <c r="A702" s="38" t="s">
        <v>53</v>
      </c>
      <c r="B702" s="5">
        <v>38.59</v>
      </c>
      <c r="C702" t="s">
        <v>49</v>
      </c>
      <c r="D702">
        <v>36</v>
      </c>
      <c r="E702">
        <v>9</v>
      </c>
      <c r="F702">
        <v>27</v>
      </c>
      <c r="G702" s="11">
        <f>+D702/D687*100</f>
        <v>1.7391304347826086</v>
      </c>
    </row>
    <row r="703" spans="1:7" ht="12.75">
      <c r="A703" s="38" t="s">
        <v>55</v>
      </c>
      <c r="B703" s="5">
        <v>60.29</v>
      </c>
      <c r="C703" t="s">
        <v>75</v>
      </c>
      <c r="D703">
        <v>33</v>
      </c>
      <c r="E703">
        <v>33</v>
      </c>
      <c r="F703"/>
      <c r="G703" s="11">
        <f>+D703/D687*100</f>
        <v>1.5942028985507246</v>
      </c>
    </row>
    <row r="704" spans="1:7" ht="12.75">
      <c r="A704" s="38" t="s">
        <v>57</v>
      </c>
      <c r="B704" s="5">
        <v>66.39</v>
      </c>
      <c r="C704" t="s">
        <v>56</v>
      </c>
      <c r="D704">
        <v>29</v>
      </c>
      <c r="E704"/>
      <c r="F704">
        <v>29</v>
      </c>
      <c r="G704" s="11">
        <f>+D704/D687*100</f>
        <v>1.4009661835748792</v>
      </c>
    </row>
    <row r="705" spans="1:7" ht="12.75">
      <c r="A705" s="38" t="s">
        <v>58</v>
      </c>
      <c r="B705" s="5">
        <v>69.01</v>
      </c>
      <c r="C705" t="s">
        <v>116</v>
      </c>
      <c r="D705">
        <v>29</v>
      </c>
      <c r="E705"/>
      <c r="F705">
        <v>29</v>
      </c>
      <c r="G705" s="11">
        <f>+D705/D687*100</f>
        <v>1.4009661835748792</v>
      </c>
    </row>
    <row r="706" spans="1:7" ht="12.75">
      <c r="A706" s="38" t="s">
        <v>60</v>
      </c>
      <c r="B706" s="5">
        <v>69.59</v>
      </c>
      <c r="C706" t="s">
        <v>74</v>
      </c>
      <c r="D706">
        <v>29</v>
      </c>
      <c r="E706"/>
      <c r="F706">
        <v>29</v>
      </c>
      <c r="G706" s="11">
        <f>+D706/D687*100</f>
        <v>1.4009661835748792</v>
      </c>
    </row>
    <row r="707" spans="1:7" ht="12.75">
      <c r="A707" s="38" t="s">
        <v>62</v>
      </c>
      <c r="B707" s="5">
        <v>53.59</v>
      </c>
      <c r="C707" t="s">
        <v>109</v>
      </c>
      <c r="D707">
        <v>28</v>
      </c>
      <c r="E707">
        <v>10</v>
      </c>
      <c r="F707">
        <v>18</v>
      </c>
      <c r="G707" s="11">
        <f>+D707/D687*100</f>
        <v>1.3526570048309179</v>
      </c>
    </row>
    <row r="708" spans="1:7" ht="12.75">
      <c r="A708" s="38" t="s">
        <v>63</v>
      </c>
      <c r="B708" s="5">
        <v>54.11</v>
      </c>
      <c r="C708" t="s">
        <v>43</v>
      </c>
      <c r="D708">
        <v>26</v>
      </c>
      <c r="E708">
        <v>13</v>
      </c>
      <c r="F708">
        <v>13</v>
      </c>
      <c r="G708" s="11">
        <f>+D708/D687*100</f>
        <v>1.2560386473429952</v>
      </c>
    </row>
    <row r="709" spans="1:7" ht="12.75">
      <c r="A709" s="38" t="s">
        <v>180</v>
      </c>
      <c r="B709" s="5" t="s">
        <v>181</v>
      </c>
      <c r="C709" t="s">
        <v>65</v>
      </c>
      <c r="D709">
        <v>673</v>
      </c>
      <c r="E709">
        <v>271</v>
      </c>
      <c r="F709">
        <v>402</v>
      </c>
      <c r="G709" s="41">
        <f>+D709/D687*100</f>
        <v>32.512077294685994</v>
      </c>
    </row>
    <row r="710" spans="1:7" ht="12.75">
      <c r="A710" s="7"/>
      <c r="D710"/>
      <c r="E710"/>
      <c r="F710"/>
      <c r="G710" s="13"/>
    </row>
    <row r="711" spans="1:7" ht="12.75">
      <c r="A711" s="7"/>
      <c r="B711" s="7"/>
      <c r="C711" s="6" t="s">
        <v>173</v>
      </c>
      <c r="D711" s="30">
        <v>7208</v>
      </c>
      <c r="E711" s="30">
        <v>2015</v>
      </c>
      <c r="F711" s="30">
        <v>5193</v>
      </c>
      <c r="G711" s="13">
        <f>SUM(G713:G734)</f>
        <v>100.00000000000003</v>
      </c>
    </row>
    <row r="712" spans="1:7" ht="12.75">
      <c r="A712" s="7"/>
      <c r="D712"/>
      <c r="E712"/>
      <c r="F712"/>
      <c r="G712" s="11"/>
    </row>
    <row r="713" spans="1:7" ht="12.75">
      <c r="A713" s="38" t="s">
        <v>24</v>
      </c>
      <c r="B713" s="5" t="s">
        <v>67</v>
      </c>
      <c r="C713" t="s">
        <v>68</v>
      </c>
      <c r="D713" s="31">
        <v>1012</v>
      </c>
      <c r="E713"/>
      <c r="F713" s="31">
        <v>1012</v>
      </c>
      <c r="G713" s="11">
        <f>+D713/D711*100</f>
        <v>14.039955604883463</v>
      </c>
    </row>
    <row r="714" spans="1:7" ht="12.75">
      <c r="A714" s="38" t="s">
        <v>25</v>
      </c>
      <c r="B714" s="5">
        <v>51.22</v>
      </c>
      <c r="C714" t="s">
        <v>28</v>
      </c>
      <c r="D714">
        <v>497</v>
      </c>
      <c r="E714">
        <v>104</v>
      </c>
      <c r="F714">
        <v>393</v>
      </c>
      <c r="G714" s="11">
        <f>+D714/D711*100</f>
        <v>6.89511653718091</v>
      </c>
    </row>
    <row r="715" spans="1:7" ht="12.75">
      <c r="A715" s="38" t="s">
        <v>27</v>
      </c>
      <c r="B715" s="5">
        <v>47.09</v>
      </c>
      <c r="C715" t="s">
        <v>30</v>
      </c>
      <c r="D715">
        <v>391</v>
      </c>
      <c r="E715">
        <v>206</v>
      </c>
      <c r="F715">
        <v>185</v>
      </c>
      <c r="G715" s="11">
        <f>+D715/D711*100</f>
        <v>5.4245283018867925</v>
      </c>
    </row>
    <row r="716" spans="1:7" ht="12.75">
      <c r="A716" s="38" t="s">
        <v>29</v>
      </c>
      <c r="B716" s="5" t="s">
        <v>35</v>
      </c>
      <c r="C716" t="s">
        <v>36</v>
      </c>
      <c r="D716">
        <v>318</v>
      </c>
      <c r="E716"/>
      <c r="F716">
        <v>318</v>
      </c>
      <c r="G716" s="11">
        <f>+D716/D711*100</f>
        <v>4.411764705882353</v>
      </c>
    </row>
    <row r="717" spans="1:7" ht="12.75">
      <c r="A717" s="38" t="s">
        <v>31</v>
      </c>
      <c r="B717" s="5">
        <v>51.23</v>
      </c>
      <c r="C717" t="s">
        <v>38</v>
      </c>
      <c r="D717">
        <v>284</v>
      </c>
      <c r="E717">
        <v>58</v>
      </c>
      <c r="F717">
        <v>226</v>
      </c>
      <c r="G717" s="11">
        <f>+D717/D711*100</f>
        <v>3.9400665926748055</v>
      </c>
    </row>
    <row r="718" spans="1:7" ht="12.75">
      <c r="A718" s="38" t="s">
        <v>34</v>
      </c>
      <c r="B718" s="45" t="s">
        <v>40</v>
      </c>
      <c r="C718" t="s">
        <v>41</v>
      </c>
      <c r="D718">
        <v>190</v>
      </c>
      <c r="E718">
        <v>146</v>
      </c>
      <c r="F718">
        <v>44</v>
      </c>
      <c r="G718" s="11">
        <f>+D718/D711*100</f>
        <v>2.6359600443951163</v>
      </c>
    </row>
    <row r="719" spans="1:7" ht="12.75">
      <c r="A719" s="38" t="s">
        <v>37</v>
      </c>
      <c r="B719" s="5" t="s">
        <v>32</v>
      </c>
      <c r="C719" t="s">
        <v>33</v>
      </c>
      <c r="D719">
        <v>180</v>
      </c>
      <c r="E719"/>
      <c r="F719">
        <v>180</v>
      </c>
      <c r="G719" s="11">
        <f>+D719/D711*100</f>
        <v>2.497225305216426</v>
      </c>
    </row>
    <row r="720" spans="1:7" ht="12.75">
      <c r="A720" s="38" t="s">
        <v>39</v>
      </c>
      <c r="B720" s="5">
        <v>69.09</v>
      </c>
      <c r="C720" t="s">
        <v>26</v>
      </c>
      <c r="D720">
        <v>165</v>
      </c>
      <c r="E720"/>
      <c r="F720">
        <v>165</v>
      </c>
      <c r="G720" s="11">
        <f>+D720/D711*100</f>
        <v>2.289123196448391</v>
      </c>
    </row>
    <row r="721" spans="1:7" ht="12.75">
      <c r="A721" s="38" t="s">
        <v>42</v>
      </c>
      <c r="B721" s="5">
        <v>54.11</v>
      </c>
      <c r="C721" t="s">
        <v>43</v>
      </c>
      <c r="D721">
        <v>148</v>
      </c>
      <c r="E721">
        <v>37</v>
      </c>
      <c r="F721">
        <v>111</v>
      </c>
      <c r="G721" s="11">
        <f>+D721/D711*100</f>
        <v>2.0532741398446173</v>
      </c>
    </row>
    <row r="722" spans="1:7" ht="12.75">
      <c r="A722" s="38" t="s">
        <v>44</v>
      </c>
      <c r="B722" s="5">
        <v>85.21</v>
      </c>
      <c r="C722" t="s">
        <v>174</v>
      </c>
      <c r="D722">
        <v>138</v>
      </c>
      <c r="E722">
        <v>2</v>
      </c>
      <c r="F722">
        <v>136</v>
      </c>
      <c r="G722" s="11">
        <f>+D722/D711*100</f>
        <v>1.9145394006659266</v>
      </c>
    </row>
    <row r="723" spans="1:7" ht="12.75">
      <c r="A723" s="38" t="s">
        <v>45</v>
      </c>
      <c r="B723" s="5">
        <v>54.93</v>
      </c>
      <c r="C723" t="s">
        <v>61</v>
      </c>
      <c r="D723">
        <v>137</v>
      </c>
      <c r="E723">
        <v>90</v>
      </c>
      <c r="F723">
        <v>47</v>
      </c>
      <c r="G723" s="11">
        <f>+D723/D711*100</f>
        <v>1.900665926748058</v>
      </c>
    </row>
    <row r="724" spans="1:7" ht="12.75">
      <c r="A724" s="38" t="s">
        <v>48</v>
      </c>
      <c r="B724" s="5" t="s">
        <v>154</v>
      </c>
      <c r="C724" t="s">
        <v>155</v>
      </c>
      <c r="D724">
        <v>126</v>
      </c>
      <c r="E724"/>
      <c r="F724">
        <v>126</v>
      </c>
      <c r="G724" s="11">
        <f>+D724/D711*100</f>
        <v>1.7480577136514983</v>
      </c>
    </row>
    <row r="725" spans="1:7" ht="12.75">
      <c r="A725" s="38" t="s">
        <v>50</v>
      </c>
      <c r="B725" s="5">
        <v>84.11</v>
      </c>
      <c r="C725" t="s">
        <v>87</v>
      </c>
      <c r="D725">
        <v>122</v>
      </c>
      <c r="E725">
        <v>82</v>
      </c>
      <c r="F725">
        <v>40</v>
      </c>
      <c r="G725" s="11">
        <f>+D725/D711*100</f>
        <v>1.6925638179800222</v>
      </c>
    </row>
    <row r="726" spans="1:7" ht="12.75">
      <c r="A726" s="38" t="s">
        <v>53</v>
      </c>
      <c r="B726" s="5">
        <v>69.01</v>
      </c>
      <c r="C726" t="s">
        <v>116</v>
      </c>
      <c r="D726">
        <v>101</v>
      </c>
      <c r="E726"/>
      <c r="F726">
        <v>101</v>
      </c>
      <c r="G726" s="11">
        <f>+D726/D711*100</f>
        <v>1.4012208657047724</v>
      </c>
    </row>
    <row r="727" spans="1:7" ht="12.75">
      <c r="A727" s="38" t="s">
        <v>55</v>
      </c>
      <c r="B727" s="5">
        <v>79.36</v>
      </c>
      <c r="C727" t="s">
        <v>82</v>
      </c>
      <c r="D727">
        <v>96</v>
      </c>
      <c r="E727">
        <v>32</v>
      </c>
      <c r="F727">
        <v>64</v>
      </c>
      <c r="G727" s="11">
        <f>+D727/D711*100</f>
        <v>1.3318534961154271</v>
      </c>
    </row>
    <row r="728" spans="1:7" ht="12.75">
      <c r="A728" s="38" t="s">
        <v>57</v>
      </c>
      <c r="B728" s="5">
        <v>13.71</v>
      </c>
      <c r="C728" t="s">
        <v>170</v>
      </c>
      <c r="D728"/>
      <c r="E728"/>
      <c r="F728"/>
      <c r="G728" s="11">
        <f>+D728/D711*100</f>
        <v>0</v>
      </c>
    </row>
    <row r="729" spans="1:7" ht="12.75">
      <c r="A729" s="7"/>
      <c r="C729" t="s">
        <v>171</v>
      </c>
      <c r="D729">
        <v>94</v>
      </c>
      <c r="E729">
        <v>43</v>
      </c>
      <c r="F729">
        <v>51</v>
      </c>
      <c r="G729" s="11">
        <f>+D729/D711*100</f>
        <v>1.3041065482796892</v>
      </c>
    </row>
    <row r="730" spans="1:7" ht="12.75">
      <c r="A730" s="38" t="s">
        <v>58</v>
      </c>
      <c r="B730" s="5">
        <v>53.49</v>
      </c>
      <c r="C730" t="s">
        <v>64</v>
      </c>
      <c r="D730">
        <v>87</v>
      </c>
      <c r="E730">
        <v>30</v>
      </c>
      <c r="F730">
        <v>57</v>
      </c>
      <c r="G730" s="11">
        <f>+D730/D711*100</f>
        <v>1.2069922308546062</v>
      </c>
    </row>
    <row r="731" spans="1:7" ht="12.75">
      <c r="A731" s="38" t="s">
        <v>60</v>
      </c>
      <c r="B731" s="5">
        <v>79.35</v>
      </c>
      <c r="C731" t="s">
        <v>86</v>
      </c>
      <c r="D731">
        <v>77</v>
      </c>
      <c r="E731">
        <v>16</v>
      </c>
      <c r="F731">
        <v>61</v>
      </c>
      <c r="G731" s="11">
        <f>+D731/D711*100</f>
        <v>1.0682574916759158</v>
      </c>
    </row>
    <row r="732" spans="1:7" s="33" customFormat="1" ht="12.75">
      <c r="A732" s="38" t="s">
        <v>62</v>
      </c>
      <c r="B732" s="5">
        <v>66.39</v>
      </c>
      <c r="C732" t="s">
        <v>56</v>
      </c>
      <c r="D732">
        <v>72</v>
      </c>
      <c r="E732"/>
      <c r="F732">
        <v>72</v>
      </c>
      <c r="G732" s="11">
        <f>+D732/D711*100</f>
        <v>0.9988901220865706</v>
      </c>
    </row>
    <row r="733" spans="1:7" ht="12.75">
      <c r="A733" s="38" t="s">
        <v>63</v>
      </c>
      <c r="B733" s="5">
        <v>69.52</v>
      </c>
      <c r="C733" t="s">
        <v>69</v>
      </c>
      <c r="D733">
        <v>68</v>
      </c>
      <c r="E733"/>
      <c r="F733">
        <v>68</v>
      </c>
      <c r="G733" s="41">
        <f>+D733/D711*100</f>
        <v>0.9433962264150944</v>
      </c>
    </row>
    <row r="734" spans="1:7" s="33" customFormat="1" ht="12.75">
      <c r="A734" s="40" t="s">
        <v>180</v>
      </c>
      <c r="B734" s="32" t="s">
        <v>181</v>
      </c>
      <c r="C734" s="33" t="s">
        <v>65</v>
      </c>
      <c r="D734" s="36">
        <v>2905</v>
      </c>
      <c r="E734" s="36">
        <v>1169</v>
      </c>
      <c r="F734" s="36">
        <v>1736</v>
      </c>
      <c r="G734" s="34">
        <f>+D734/D711*100</f>
        <v>40.302441731409544</v>
      </c>
    </row>
    <row r="735" spans="1:6" ht="12.75">
      <c r="A735" s="7"/>
      <c r="D735"/>
      <c r="E735"/>
      <c r="F735"/>
    </row>
    <row r="736" spans="1:7" ht="12.75">
      <c r="A736" s="7"/>
      <c r="B736" s="7"/>
      <c r="C736" s="6" t="s">
        <v>175</v>
      </c>
      <c r="D736" s="30">
        <v>2912</v>
      </c>
      <c r="E736" s="6">
        <v>983</v>
      </c>
      <c r="F736" s="30">
        <v>1929</v>
      </c>
      <c r="G736" s="13">
        <f>SUM(G738:G758)</f>
        <v>100</v>
      </c>
    </row>
    <row r="737" spans="1:7" ht="12.75">
      <c r="A737" s="7"/>
      <c r="D737"/>
      <c r="E737"/>
      <c r="F737"/>
      <c r="G737" s="11"/>
    </row>
    <row r="738" spans="1:7" ht="12.75">
      <c r="A738" s="38" t="s">
        <v>24</v>
      </c>
      <c r="B738" s="5" t="s">
        <v>67</v>
      </c>
      <c r="C738" t="s">
        <v>68</v>
      </c>
      <c r="D738">
        <v>337</v>
      </c>
      <c r="E738"/>
      <c r="F738">
        <v>337</v>
      </c>
      <c r="G738" s="11">
        <f>+D738/D736*100</f>
        <v>11.572802197802199</v>
      </c>
    </row>
    <row r="739" spans="1:7" ht="12.75">
      <c r="A739" s="38" t="s">
        <v>25</v>
      </c>
      <c r="B739" s="5">
        <v>51.23</v>
      </c>
      <c r="C739" t="s">
        <v>38</v>
      </c>
      <c r="D739">
        <v>230</v>
      </c>
      <c r="E739">
        <v>54</v>
      </c>
      <c r="F739">
        <v>176</v>
      </c>
      <c r="G739" s="11">
        <f>+D739/D736*100</f>
        <v>7.898351648351648</v>
      </c>
    </row>
    <row r="740" spans="1:7" ht="12.75">
      <c r="A740" s="38" t="s">
        <v>27</v>
      </c>
      <c r="B740" s="5">
        <v>47.09</v>
      </c>
      <c r="C740" t="s">
        <v>30</v>
      </c>
      <c r="D740">
        <v>106</v>
      </c>
      <c r="E740">
        <v>59</v>
      </c>
      <c r="F740">
        <v>47</v>
      </c>
      <c r="G740" s="11">
        <f>+D740/D736*100</f>
        <v>3.6401098901098905</v>
      </c>
    </row>
    <row r="741" spans="1:7" ht="12.75">
      <c r="A741" s="38" t="s">
        <v>29</v>
      </c>
      <c r="B741" s="5" t="s">
        <v>72</v>
      </c>
      <c r="C741" t="s">
        <v>73</v>
      </c>
      <c r="D741">
        <v>90</v>
      </c>
      <c r="E741"/>
      <c r="F741">
        <v>90</v>
      </c>
      <c r="G741" s="11">
        <f>+D741/D736*100</f>
        <v>3.090659340659341</v>
      </c>
    </row>
    <row r="742" spans="1:7" ht="12.75">
      <c r="A742" s="38" t="s">
        <v>31</v>
      </c>
      <c r="B742" s="45" t="s">
        <v>129</v>
      </c>
      <c r="C742" t="s">
        <v>130</v>
      </c>
      <c r="D742">
        <v>85</v>
      </c>
      <c r="E742">
        <v>44</v>
      </c>
      <c r="F742">
        <v>41</v>
      </c>
      <c r="G742" s="11">
        <f>+D742/D736*100</f>
        <v>2.918956043956044</v>
      </c>
    </row>
    <row r="743" spans="1:7" ht="12.75">
      <c r="A743" s="38" t="s">
        <v>34</v>
      </c>
      <c r="B743" s="5" t="s">
        <v>32</v>
      </c>
      <c r="C743" t="s">
        <v>33</v>
      </c>
      <c r="D743">
        <v>78</v>
      </c>
      <c r="E743"/>
      <c r="F743">
        <v>78</v>
      </c>
      <c r="G743" s="11">
        <f>+D743/D736*100</f>
        <v>2.6785714285714284</v>
      </c>
    </row>
    <row r="744" spans="1:7" ht="12.75">
      <c r="A744" s="38" t="s">
        <v>37</v>
      </c>
      <c r="B744" s="5">
        <v>69.52</v>
      </c>
      <c r="C744" t="s">
        <v>69</v>
      </c>
      <c r="D744">
        <v>78</v>
      </c>
      <c r="E744"/>
      <c r="F744">
        <v>78</v>
      </c>
      <c r="G744" s="11">
        <f>+D744/D736*100</f>
        <v>2.6785714285714284</v>
      </c>
    </row>
    <row r="745" spans="1:7" ht="12.75">
      <c r="A745" s="38" t="s">
        <v>39</v>
      </c>
      <c r="B745" s="45" t="s">
        <v>40</v>
      </c>
      <c r="C745" t="s">
        <v>41</v>
      </c>
      <c r="D745">
        <v>76</v>
      </c>
      <c r="E745">
        <v>57</v>
      </c>
      <c r="F745">
        <v>19</v>
      </c>
      <c r="G745" s="11">
        <f>+D745/D736*100</f>
        <v>2.60989010989011</v>
      </c>
    </row>
    <row r="746" spans="1:7" ht="12.75">
      <c r="A746" s="38" t="s">
        <v>42</v>
      </c>
      <c r="B746" s="5" t="s">
        <v>93</v>
      </c>
      <c r="C746" t="s">
        <v>94</v>
      </c>
      <c r="D746">
        <v>75</v>
      </c>
      <c r="E746"/>
      <c r="F746">
        <v>75</v>
      </c>
      <c r="G746" s="11">
        <f>+D746/D736*100</f>
        <v>2.5755494505494503</v>
      </c>
    </row>
    <row r="747" spans="1:7" ht="12.75">
      <c r="A747" s="38" t="s">
        <v>44</v>
      </c>
      <c r="B747" s="5">
        <v>69.59</v>
      </c>
      <c r="C747" t="s">
        <v>74</v>
      </c>
      <c r="D747">
        <v>69</v>
      </c>
      <c r="E747"/>
      <c r="F747">
        <v>69</v>
      </c>
      <c r="G747" s="11">
        <f>+D747/D736*100</f>
        <v>2.3695054945054945</v>
      </c>
    </row>
    <row r="748" spans="1:7" ht="12.75">
      <c r="A748" s="38" t="s">
        <v>45</v>
      </c>
      <c r="B748" s="5">
        <v>81.47</v>
      </c>
      <c r="C748" t="s">
        <v>59</v>
      </c>
      <c r="D748">
        <v>66</v>
      </c>
      <c r="E748">
        <v>17</v>
      </c>
      <c r="F748">
        <v>49</v>
      </c>
      <c r="G748" s="11">
        <f>+D748/D736*100</f>
        <v>2.2664835164835164</v>
      </c>
    </row>
    <row r="749" spans="1:7" ht="12.75">
      <c r="A749" s="38" t="s">
        <v>48</v>
      </c>
      <c r="B749" s="5">
        <v>86.22</v>
      </c>
      <c r="C749" t="s">
        <v>76</v>
      </c>
      <c r="D749">
        <v>61</v>
      </c>
      <c r="E749">
        <v>44</v>
      </c>
      <c r="F749">
        <v>17</v>
      </c>
      <c r="G749" s="11">
        <f>+D749/D736*100</f>
        <v>2.0947802197802194</v>
      </c>
    </row>
    <row r="750" spans="1:7" ht="12.75">
      <c r="A750" s="38" t="s">
        <v>50</v>
      </c>
      <c r="B750" s="5">
        <v>54.11</v>
      </c>
      <c r="C750" t="s">
        <v>43</v>
      </c>
      <c r="D750">
        <v>57</v>
      </c>
      <c r="E750">
        <v>19</v>
      </c>
      <c r="F750">
        <v>38</v>
      </c>
      <c r="G750" s="11">
        <f>+D750/D736*100</f>
        <v>1.9574175824175823</v>
      </c>
    </row>
    <row r="751" spans="1:7" ht="12.75">
      <c r="A751" s="38" t="s">
        <v>53</v>
      </c>
      <c r="B751" s="5">
        <v>55.01</v>
      </c>
      <c r="C751" t="s">
        <v>200</v>
      </c>
      <c r="D751">
        <v>52</v>
      </c>
      <c r="E751">
        <v>27</v>
      </c>
      <c r="F751">
        <v>25</v>
      </c>
      <c r="G751" s="11">
        <f>+D751/D736*100</f>
        <v>1.7857142857142856</v>
      </c>
    </row>
    <row r="752" spans="1:7" ht="12.75">
      <c r="A752" s="38" t="s">
        <v>55</v>
      </c>
      <c r="B752" s="5">
        <v>60.29</v>
      </c>
      <c r="C752" t="s">
        <v>75</v>
      </c>
      <c r="D752">
        <v>48</v>
      </c>
      <c r="E752">
        <v>48</v>
      </c>
      <c r="F752"/>
      <c r="G752" s="11">
        <f>+D752/D736*100</f>
        <v>1.6483516483516485</v>
      </c>
    </row>
    <row r="753" spans="1:7" ht="12.75">
      <c r="A753" s="38" t="s">
        <v>57</v>
      </c>
      <c r="B753" s="5">
        <v>54.93</v>
      </c>
      <c r="C753" t="s">
        <v>61</v>
      </c>
      <c r="D753">
        <v>47</v>
      </c>
      <c r="E753">
        <v>19</v>
      </c>
      <c r="F753">
        <v>28</v>
      </c>
      <c r="G753" s="11">
        <f>+D753/D736*100</f>
        <v>1.6140109890109893</v>
      </c>
    </row>
    <row r="754" spans="1:7" ht="12.75">
      <c r="A754" s="38" t="s">
        <v>58</v>
      </c>
      <c r="B754" s="5">
        <v>51.22</v>
      </c>
      <c r="C754" t="s">
        <v>28</v>
      </c>
      <c r="D754">
        <v>46</v>
      </c>
      <c r="E754">
        <v>18</v>
      </c>
      <c r="F754">
        <v>28</v>
      </c>
      <c r="G754" s="11">
        <f>+D754/D736*100</f>
        <v>1.5796703296703296</v>
      </c>
    </row>
    <row r="755" spans="1:7" ht="12.75">
      <c r="A755" s="38" t="s">
        <v>60</v>
      </c>
      <c r="B755" s="5">
        <v>80.51</v>
      </c>
      <c r="C755" t="s">
        <v>101</v>
      </c>
      <c r="D755">
        <v>45</v>
      </c>
      <c r="E755">
        <v>14</v>
      </c>
      <c r="F755">
        <v>31</v>
      </c>
      <c r="G755" s="11">
        <f>+D755/D736*100</f>
        <v>1.5453296703296704</v>
      </c>
    </row>
    <row r="756" spans="1:7" ht="12.75">
      <c r="A756" s="38" t="s">
        <v>62</v>
      </c>
      <c r="B756" s="5" t="s">
        <v>70</v>
      </c>
      <c r="C756" t="s">
        <v>71</v>
      </c>
      <c r="D756">
        <v>37</v>
      </c>
      <c r="E756">
        <v>12</v>
      </c>
      <c r="F756">
        <v>25</v>
      </c>
      <c r="G756" s="11">
        <f>+D756/D736*100</f>
        <v>1.2706043956043955</v>
      </c>
    </row>
    <row r="757" spans="1:7" ht="12.75">
      <c r="A757" s="38" t="s">
        <v>63</v>
      </c>
      <c r="B757" s="45" t="s">
        <v>6</v>
      </c>
      <c r="C757" t="s">
        <v>7</v>
      </c>
      <c r="D757">
        <v>36</v>
      </c>
      <c r="E757">
        <v>16</v>
      </c>
      <c r="F757">
        <v>20</v>
      </c>
      <c r="G757" s="11">
        <f>+D757/D736*100</f>
        <v>1.2362637362637363</v>
      </c>
    </row>
    <row r="758" spans="1:7" ht="12.75">
      <c r="A758" s="38" t="s">
        <v>180</v>
      </c>
      <c r="B758" s="5" t="s">
        <v>181</v>
      </c>
      <c r="C758" t="s">
        <v>65</v>
      </c>
      <c r="D758" s="31">
        <v>1193</v>
      </c>
      <c r="E758">
        <v>535</v>
      </c>
      <c r="F758">
        <v>658</v>
      </c>
      <c r="G758" s="41">
        <f>+D758/D736*100</f>
        <v>40.96840659340659</v>
      </c>
    </row>
    <row r="759" spans="1:6" ht="12.75">
      <c r="A759" s="7"/>
      <c r="D759"/>
      <c r="E759"/>
      <c r="F759"/>
    </row>
    <row r="760" spans="1:7" ht="12.75">
      <c r="A760" s="7"/>
      <c r="B760" s="7"/>
      <c r="C760" s="6" t="s">
        <v>176</v>
      </c>
      <c r="D760" s="30">
        <v>2895</v>
      </c>
      <c r="E760" s="6">
        <v>874</v>
      </c>
      <c r="F760" s="30">
        <v>2021</v>
      </c>
      <c r="G760" s="13">
        <f>SUM(G762:G782)</f>
        <v>100</v>
      </c>
    </row>
    <row r="761" spans="1:7" ht="12.75">
      <c r="A761" s="7"/>
      <c r="D761"/>
      <c r="E761"/>
      <c r="F761"/>
      <c r="G761" s="11"/>
    </row>
    <row r="762" spans="1:7" ht="12.75">
      <c r="A762" s="38" t="s">
        <v>24</v>
      </c>
      <c r="B762" s="5" t="s">
        <v>32</v>
      </c>
      <c r="C762" t="s">
        <v>33</v>
      </c>
      <c r="D762">
        <v>556</v>
      </c>
      <c r="E762"/>
      <c r="F762">
        <v>556</v>
      </c>
      <c r="G762" s="11">
        <f>+D762/D760*100</f>
        <v>19.20552677029361</v>
      </c>
    </row>
    <row r="763" spans="1:7" ht="12.75">
      <c r="A763" s="38" t="s">
        <v>25</v>
      </c>
      <c r="B763" s="5">
        <v>51.22</v>
      </c>
      <c r="C763" t="s">
        <v>28</v>
      </c>
      <c r="D763">
        <v>181</v>
      </c>
      <c r="E763">
        <v>39</v>
      </c>
      <c r="F763">
        <v>142</v>
      </c>
      <c r="G763" s="11">
        <f>+D763/D760*100</f>
        <v>6.252158894645941</v>
      </c>
    </row>
    <row r="764" spans="1:7" ht="12.75">
      <c r="A764" s="38" t="s">
        <v>27</v>
      </c>
      <c r="B764" s="5">
        <v>69.09</v>
      </c>
      <c r="C764" t="s">
        <v>26</v>
      </c>
      <c r="D764">
        <v>129</v>
      </c>
      <c r="E764"/>
      <c r="F764">
        <v>129</v>
      </c>
      <c r="G764" s="11">
        <f>+D764/D760*100</f>
        <v>4.455958549222798</v>
      </c>
    </row>
    <row r="765" spans="1:7" ht="12.75">
      <c r="A765" s="38" t="s">
        <v>29</v>
      </c>
      <c r="B765" s="5" t="s">
        <v>35</v>
      </c>
      <c r="C765" t="s">
        <v>36</v>
      </c>
      <c r="D765">
        <v>106</v>
      </c>
      <c r="E765"/>
      <c r="F765">
        <v>106</v>
      </c>
      <c r="G765" s="11">
        <f>+D765/D760*100</f>
        <v>3.6614853195164074</v>
      </c>
    </row>
    <row r="766" spans="1:7" ht="12.75">
      <c r="A766" s="38" t="s">
        <v>31</v>
      </c>
      <c r="B766" s="5">
        <v>47.09</v>
      </c>
      <c r="C766" t="s">
        <v>30</v>
      </c>
      <c r="D766">
        <v>86</v>
      </c>
      <c r="E766">
        <v>41</v>
      </c>
      <c r="F766">
        <v>45</v>
      </c>
      <c r="G766" s="11">
        <f>+D766/D760*100</f>
        <v>2.970639032815199</v>
      </c>
    </row>
    <row r="767" spans="1:7" ht="12.75">
      <c r="A767" s="38" t="s">
        <v>34</v>
      </c>
      <c r="B767" s="5">
        <v>51.23</v>
      </c>
      <c r="C767" t="s">
        <v>38</v>
      </c>
      <c r="D767">
        <v>53</v>
      </c>
      <c r="E767">
        <v>8</v>
      </c>
      <c r="F767">
        <v>45</v>
      </c>
      <c r="G767" s="11">
        <f>+D767/D760*100</f>
        <v>1.8307426597582037</v>
      </c>
    </row>
    <row r="768" spans="1:7" ht="12.75">
      <c r="A768" s="38" t="s">
        <v>37</v>
      </c>
      <c r="B768" s="5" t="s">
        <v>93</v>
      </c>
      <c r="C768" t="s">
        <v>94</v>
      </c>
      <c r="D768">
        <v>41</v>
      </c>
      <c r="E768"/>
      <c r="F768">
        <v>41</v>
      </c>
      <c r="G768" s="11">
        <f>+D768/D760*100</f>
        <v>1.4162348877374784</v>
      </c>
    </row>
    <row r="769" spans="1:7" ht="12.75">
      <c r="A769" s="38" t="s">
        <v>39</v>
      </c>
      <c r="B769" s="5">
        <v>14.74</v>
      </c>
      <c r="C769" t="s">
        <v>137</v>
      </c>
      <c r="D769">
        <v>39</v>
      </c>
      <c r="E769">
        <v>19</v>
      </c>
      <c r="F769">
        <v>20</v>
      </c>
      <c r="G769" s="11">
        <f>+D769/D760*100</f>
        <v>1.3471502590673576</v>
      </c>
    </row>
    <row r="770" spans="1:7" ht="12.75">
      <c r="A770" s="38" t="s">
        <v>42</v>
      </c>
      <c r="B770" s="5">
        <v>85.99</v>
      </c>
      <c r="C770" t="s">
        <v>205</v>
      </c>
      <c r="D770">
        <v>38</v>
      </c>
      <c r="E770">
        <v>3</v>
      </c>
      <c r="F770">
        <v>35</v>
      </c>
      <c r="G770" s="11">
        <f>+D770/D760*100</f>
        <v>1.3126079447322971</v>
      </c>
    </row>
    <row r="771" spans="1:7" ht="12.75">
      <c r="A771" s="38" t="s">
        <v>44</v>
      </c>
      <c r="B771" s="5">
        <v>54.11</v>
      </c>
      <c r="C771" t="s">
        <v>43</v>
      </c>
      <c r="D771">
        <v>37</v>
      </c>
      <c r="E771">
        <v>9</v>
      </c>
      <c r="F771">
        <v>28</v>
      </c>
      <c r="G771" s="11">
        <f>+D771/D760*100</f>
        <v>1.2780656303972366</v>
      </c>
    </row>
    <row r="772" spans="1:7" ht="12.75">
      <c r="A772" s="38" t="s">
        <v>45</v>
      </c>
      <c r="B772" s="5">
        <v>21.99</v>
      </c>
      <c r="C772" t="s">
        <v>206</v>
      </c>
      <c r="D772">
        <v>36</v>
      </c>
      <c r="E772">
        <v>23</v>
      </c>
      <c r="F772">
        <v>13</v>
      </c>
      <c r="G772" s="11">
        <f>+D772/D760*100</f>
        <v>1.2435233160621761</v>
      </c>
    </row>
    <row r="773" spans="1:7" ht="12.75">
      <c r="A773" s="38" t="s">
        <v>48</v>
      </c>
      <c r="B773" s="5">
        <v>14.73</v>
      </c>
      <c r="C773" t="s">
        <v>177</v>
      </c>
      <c r="D773">
        <v>36</v>
      </c>
      <c r="E773">
        <v>17</v>
      </c>
      <c r="F773">
        <v>19</v>
      </c>
      <c r="G773" s="11">
        <f>+D773/D760*100</f>
        <v>1.2435233160621761</v>
      </c>
    </row>
    <row r="774" spans="1:7" ht="12.75">
      <c r="A774" s="38" t="s">
        <v>50</v>
      </c>
      <c r="B774" s="5">
        <v>81.47</v>
      </c>
      <c r="C774" t="s">
        <v>59</v>
      </c>
      <c r="D774">
        <v>33</v>
      </c>
      <c r="E774">
        <v>14</v>
      </c>
      <c r="F774">
        <v>19</v>
      </c>
      <c r="G774" s="11">
        <f>+D774/D760*100</f>
        <v>1.1398963730569949</v>
      </c>
    </row>
    <row r="775" spans="1:7" ht="12.75">
      <c r="A775" s="38" t="s">
        <v>53</v>
      </c>
      <c r="B775" s="5">
        <v>53.49</v>
      </c>
      <c r="C775" t="s">
        <v>64</v>
      </c>
      <c r="D775">
        <v>33</v>
      </c>
      <c r="E775">
        <v>12</v>
      </c>
      <c r="F775">
        <v>21</v>
      </c>
      <c r="G775" s="11">
        <f>+D775/D760*100</f>
        <v>1.1398963730569949</v>
      </c>
    </row>
    <row r="776" spans="1:7" ht="12.75">
      <c r="A776" s="38" t="s">
        <v>55</v>
      </c>
      <c r="B776" s="5" t="s">
        <v>51</v>
      </c>
      <c r="C776" t="s">
        <v>52</v>
      </c>
      <c r="D776">
        <v>33</v>
      </c>
      <c r="E776">
        <v>16</v>
      </c>
      <c r="F776">
        <v>17</v>
      </c>
      <c r="G776" s="11">
        <f>+D776/D760*100</f>
        <v>1.1398963730569949</v>
      </c>
    </row>
    <row r="777" spans="1:7" ht="12.75">
      <c r="A777" s="38" t="s">
        <v>57</v>
      </c>
      <c r="B777" s="5">
        <v>71.71</v>
      </c>
      <c r="C777" t="s">
        <v>207</v>
      </c>
      <c r="D777">
        <v>32</v>
      </c>
      <c r="E777"/>
      <c r="F777">
        <v>32</v>
      </c>
      <c r="G777" s="11">
        <f>+D777/D760*100</f>
        <v>1.1053540587219344</v>
      </c>
    </row>
    <row r="778" spans="1:7" ht="12.75">
      <c r="A778" s="38" t="s">
        <v>58</v>
      </c>
      <c r="B778" s="45" t="s">
        <v>40</v>
      </c>
      <c r="C778" t="s">
        <v>41</v>
      </c>
      <c r="D778">
        <v>27</v>
      </c>
      <c r="E778">
        <v>25</v>
      </c>
      <c r="F778">
        <v>2</v>
      </c>
      <c r="G778" s="11">
        <f>+D778/D760*100</f>
        <v>0.932642487046632</v>
      </c>
    </row>
    <row r="779" spans="1:7" ht="12.75">
      <c r="A779" s="38" t="s">
        <v>60</v>
      </c>
      <c r="B779" s="5">
        <v>66.39</v>
      </c>
      <c r="C779" t="s">
        <v>56</v>
      </c>
      <c r="D779">
        <v>27</v>
      </c>
      <c r="E779"/>
      <c r="F779">
        <v>27</v>
      </c>
      <c r="G779" s="11">
        <f>+D779/D760*100</f>
        <v>0.932642487046632</v>
      </c>
    </row>
    <row r="780" spans="1:7" ht="12.75">
      <c r="A780" s="38" t="s">
        <v>62</v>
      </c>
      <c r="B780" s="5">
        <v>79.35</v>
      </c>
      <c r="C780" t="s">
        <v>86</v>
      </c>
      <c r="D780">
        <v>26</v>
      </c>
      <c r="E780">
        <v>11</v>
      </c>
      <c r="F780">
        <v>15</v>
      </c>
      <c r="G780" s="11">
        <f>+D780/D760*100</f>
        <v>0.8981001727115717</v>
      </c>
    </row>
    <row r="781" spans="1:7" ht="12.75">
      <c r="A781" s="38" t="s">
        <v>63</v>
      </c>
      <c r="B781" s="5">
        <v>69.52</v>
      </c>
      <c r="C781" t="s">
        <v>69</v>
      </c>
      <c r="D781">
        <v>26</v>
      </c>
      <c r="E781"/>
      <c r="F781">
        <v>26</v>
      </c>
      <c r="G781" s="11">
        <f>+D781/D760*100</f>
        <v>0.8981001727115717</v>
      </c>
    </row>
    <row r="782" spans="1:7" s="33" customFormat="1" ht="12.75">
      <c r="A782" s="40" t="s">
        <v>180</v>
      </c>
      <c r="B782" s="32" t="s">
        <v>181</v>
      </c>
      <c r="C782" s="33" t="s">
        <v>65</v>
      </c>
      <c r="D782" s="36">
        <v>1320</v>
      </c>
      <c r="E782" s="33">
        <v>637</v>
      </c>
      <c r="F782" s="33">
        <v>683</v>
      </c>
      <c r="G782" s="34">
        <f>+D782/D760*100</f>
        <v>45.59585492227979</v>
      </c>
    </row>
  </sheetData>
  <mergeCells count="2">
    <mergeCell ref="A1:G1"/>
    <mergeCell ref="A3:G3"/>
  </mergeCells>
  <printOptions/>
  <pageMargins left="0.984251968503937" right="0" top="0" bottom="0.5905511811023623" header="0" footer="0"/>
  <pageSetup firstPageNumber="1030" useFirstPageNumber="1" horizontalDpi="600" verticalDpi="600" orientation="landscape" scale="75" r:id="rId2"/>
  <headerFooter alignWithMargins="0">
    <oddFooter>&amp;C&amp;"Arial,Negrita"&amp;P</oddFooter>
  </headerFooter>
  <rowBreaks count="14" manualBreakCount="14">
    <brk id="107" max="6" man="1"/>
    <brk id="155" max="6" man="1"/>
    <brk id="203" max="6" man="1"/>
    <brk id="251" max="6" man="1"/>
    <brk id="299" max="6" man="1"/>
    <brk id="347" max="6" man="1"/>
    <brk id="395" max="6" man="1"/>
    <brk id="443" max="6" man="1"/>
    <brk id="492" max="6" man="1"/>
    <brk id="540" max="6" man="1"/>
    <brk id="588" max="6" man="1"/>
    <brk id="636" max="6" man="1"/>
    <brk id="685" max="6" man="1"/>
    <brk id="734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</cp:lastModifiedBy>
  <cp:lastPrinted>2012-07-16T20:39:08Z</cp:lastPrinted>
  <dcterms:created xsi:type="dcterms:W3CDTF">2007-10-11T18:20:27Z</dcterms:created>
  <dcterms:modified xsi:type="dcterms:W3CDTF">2012-07-16T20:39:10Z</dcterms:modified>
  <cp:category/>
  <cp:version/>
  <cp:contentType/>
  <cp:contentStatus/>
</cp:coreProperties>
</file>