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10185" activeTab="0"/>
  </bookViews>
  <sheets>
    <sheet name="19.61" sheetId="1" r:id="rId1"/>
  </sheets>
  <definedNames>
    <definedName name="_Key1" hidden="1">#REF!</definedName>
    <definedName name="_Order1" hidden="1">255</definedName>
    <definedName name="_xlnm.Print_Area" localSheetId="0">'19.61'!$A$1:$K$66</definedName>
    <definedName name="Imprimir_área_IM" localSheetId="0">'19.61'!$A$1:$K$67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<sst xmlns="http://schemas.openxmlformats.org/spreadsheetml/2006/main" count="61" uniqueCount="61">
  <si>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  FUENTE: INFORME SEMANAL DE ACTIVIDADES DE LAS SUBDELEGACIONES MEDICAS.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</si>
  <si>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</si>
  <si>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</si>
  <si>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</si>
  <si>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</si>
  <si>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</si>
  <si>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</si>
  <si>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</si>
  <si>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</si>
  <si>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</si>
  <si>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</si>
  <si>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</si>
  <si>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</si>
  <si>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</si>
  <si>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</si>
  <si>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</si>
  <si>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</si>
  <si>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</si>
  <si>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</si>
  <si>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</si>
  <si>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</si>
  <si>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</si>
  <si>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</si>
  <si>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</si>
  <si>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</si>
  <si>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</si>
  <si>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</si>
  <si>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</si>
  <si>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</si>
  <si>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</si>
  <si>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</si>
  <si>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</si>
  <si>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</si>
  <si>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</si>
  <si>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</si>
  <si>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</si>
  <si>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</si>
  <si>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</si>
  <si>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</si>
  <si>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</si>
  <si>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</si>
  <si>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</si>
  <si>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 xml:space="preserve">  AREA FORANEA              </t>
  </si>
  <si>
    <t>ZONA PONIENTE</t>
  </si>
  <si>
    <t>ZONA SUR</t>
  </si>
  <si>
    <t>ZONA ORIENTE</t>
  </si>
  <si>
    <t>ZONA NORTE</t>
  </si>
  <si>
    <t xml:space="preserve">  DISTRITO FEDERAL            </t>
  </si>
  <si>
    <t xml:space="preserve">  TOTAL                     </t>
  </si>
  <si>
    <t>QUIRURGICO</t>
  </si>
  <si>
    <t>D.I.U.</t>
  </si>
  <si>
    <t xml:space="preserve"> HORMONAL</t>
  </si>
  <si>
    <t>T O T A L</t>
  </si>
  <si>
    <t xml:space="preserve">  ENTIDAD FEDERATIVA</t>
  </si>
  <si>
    <t xml:space="preserve"> </t>
  </si>
  <si>
    <t>BAJA CALIFORNIA</t>
  </si>
  <si>
    <t>OTROS</t>
  </si>
  <si>
    <t>19. 61  PROGRAMA DE PLANIFICACION FAMILIAR, USUARIOS ACTIVOS POR METODO.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</si>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</sst>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* #,##0_-;\-* #,##0_-;_-* &quot;-&quot;??_-;_-@_-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67" applyFont="1" applyFill="1" applyAlignment="1" applyProtection="1">
      <alignment horizontal="left"/>
      <protection/>
    </xf>
    <xf numFmtId="0" fontId="2" fillId="0" borderId="0" xfId="67" applyFont="1" applyFill="1" applyBorder="1">
      <alignment/>
      <protection/>
    </xf>
    <xf numFmtId="0" fontId="3" fillId="0" borderId="0" xfId="67" applyFont="1" applyFill="1" applyBorder="1" applyAlignment="1" applyProtection="1">
      <alignment horizontal="left"/>
      <protection/>
    </xf>
    <xf numFmtId="0" fontId="2" fillId="0" borderId="0" xfId="67" applyFont="1" applyFill="1" applyBorder="1" applyAlignment="1" applyProtection="1">
      <alignment horizontal="left"/>
      <protection/>
    </xf>
    <xf numFmtId="0" fontId="2" fillId="0" borderId="0" xfId="67" applyFont="1" applyFill="1">
      <alignment/>
      <protection/>
    </xf>
    <xf numFmtId="0" fontId="2" fillId="0" borderId="10" xfId="67" applyFont="1" applyFill="1" applyBorder="1" applyAlignment="1" applyProtection="1">
      <alignment horizontal="left"/>
      <protection/>
    </xf>
    <xf numFmtId="0" fontId="2" fillId="0" borderId="10" xfId="67" applyFont="1" applyFill="1" applyBorder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2" fillId="0" borderId="11" xfId="67" applyFont="1" applyFill="1" applyBorder="1" applyAlignment="1" applyProtection="1">
      <alignment horizontal="left"/>
      <protection/>
    </xf>
    <xf numFmtId="0" fontId="2" fillId="0" borderId="11" xfId="67" applyFont="1" applyFill="1" applyBorder="1">
      <alignment/>
      <protection/>
    </xf>
    <xf numFmtId="3" fontId="2" fillId="0" borderId="0" xfId="67" applyNumberFormat="1" applyFont="1" applyFill="1">
      <alignment/>
      <protection/>
    </xf>
    <xf numFmtId="164" fontId="2" fillId="0" borderId="0" xfId="67" applyNumberFormat="1" applyFont="1" applyFill="1" applyProtection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 applyProtection="1">
      <alignment horizontal="left"/>
      <protection/>
    </xf>
    <xf numFmtId="0" fontId="3" fillId="0" borderId="0" xfId="67" applyFont="1" applyFill="1" applyAlignment="1" applyProtection="1">
      <alignment horizontal="left" vertical="center"/>
      <protection/>
    </xf>
    <xf numFmtId="0" fontId="2" fillId="0" borderId="0" xfId="67" applyFont="1" applyFill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2" fillId="0" borderId="11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>
      <alignment/>
      <protection/>
    </xf>
    <xf numFmtId="0" fontId="2" fillId="0" borderId="0" xfId="0" applyFont="1" applyFill="1" applyAlignment="1">
      <alignment/>
    </xf>
    <xf numFmtId="3" fontId="3" fillId="0" borderId="0" xfId="67" applyNumberFormat="1" applyFont="1" applyFill="1" applyAlignment="1" applyProtection="1">
      <alignment/>
      <protection/>
    </xf>
    <xf numFmtId="3" fontId="2" fillId="0" borderId="0" xfId="67" applyNumberFormat="1" applyFont="1" applyFill="1" applyAlignment="1" applyProtection="1">
      <alignment/>
      <protection/>
    </xf>
    <xf numFmtId="3" fontId="2" fillId="0" borderId="0" xfId="67" applyNumberFormat="1" applyFont="1" applyFill="1" applyAlignment="1">
      <alignment/>
      <protection/>
    </xf>
    <xf numFmtId="167" fontId="22" fillId="0" borderId="0" xfId="53" applyNumberFormat="1" applyFont="1" applyAlignment="1">
      <alignment/>
    </xf>
    <xf numFmtId="0" fontId="2" fillId="0" borderId="0" xfId="67" applyFont="1" applyFill="1" applyAlignment="1">
      <alignment/>
      <protection/>
    </xf>
    <xf numFmtId="3" fontId="2" fillId="0" borderId="11" xfId="67" applyNumberFormat="1" applyFont="1" applyFill="1" applyBorder="1" applyAlignment="1" applyProtection="1">
      <alignment/>
      <protection/>
    </xf>
    <xf numFmtId="0" fontId="2" fillId="0" borderId="11" xfId="67" applyFont="1" applyFill="1" applyBorder="1" applyAlignment="1">
      <alignment/>
      <protection/>
    </xf>
    <xf numFmtId="0" fontId="6" fillId="0" borderId="0" xfId="67" applyFont="1" applyFill="1" applyAlignment="1">
      <alignment horizontal="right"/>
      <protection/>
    </xf>
    <xf numFmtId="0" fontId="23" fillId="0" borderId="0" xfId="67" applyFont="1" applyFill="1" applyAlignment="1" applyProtection="1">
      <alignment horizontal="center"/>
      <protection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5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3" xfId="73"/>
    <cellStyle name="Normal 3 2" xfId="74"/>
    <cellStyle name="Normal 3 3" xfId="75"/>
    <cellStyle name="Normal 4" xfId="76"/>
    <cellStyle name="Normal 4 2" xfId="77"/>
    <cellStyle name="Normal 4 3" xfId="78"/>
    <cellStyle name="Normal 5" xfId="79"/>
    <cellStyle name="Normal 5 2" xfId="80"/>
    <cellStyle name="Normal 5 3" xfId="81"/>
    <cellStyle name="Normal 6" xfId="82"/>
    <cellStyle name="Normal 6 2" xfId="83"/>
    <cellStyle name="Normal 6 3" xfId="84"/>
    <cellStyle name="Normal 7" xfId="85"/>
    <cellStyle name="Normal 7 2" xfId="86"/>
    <cellStyle name="Normal 8" xfId="87"/>
    <cellStyle name="Normal 9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114300</xdr:rowOff>
    </xdr:from>
    <xdr:to>
      <xdr:col>1</xdr:col>
      <xdr:colOff>581025</xdr:colOff>
      <xdr:row>2</xdr:row>
      <xdr:rowOff>238125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66"/>
  <sheetViews>
    <sheetView showGridLines="0" showZeros="0" tabSelected="1" view="pageBreakPreview" zoomScale="62" zoomScaleSheetLayoutView="62" zoomScalePageLayoutView="0" workbookViewId="0" topLeftCell="A1">
      <selection activeCell="B3" sqref="B3:K3"/>
    </sheetView>
  </sheetViews>
  <sheetFormatPr defaultColWidth="5.28125" defaultRowHeight="15"/>
  <cols>
    <col min="1" max="1" width="1.8515625" style="5" customWidth="1"/>
    <col min="2" max="2" width="49.140625" style="5" customWidth="1"/>
    <col min="3" max="3" width="32.00390625" style="5" customWidth="1"/>
    <col min="4" max="4" width="29.140625" style="5" customWidth="1"/>
    <col min="5" max="6" width="24.7109375" style="5" customWidth="1"/>
    <col min="7" max="7" width="17.00390625" style="5" customWidth="1"/>
    <col min="8" max="10" width="0" style="5" hidden="1" customWidth="1"/>
    <col min="11" max="11" width="2.00390625" style="5" customWidth="1"/>
    <col min="12" max="16384" width="5.28125" style="5" customWidth="1"/>
  </cols>
  <sheetData>
    <row r="1" spans="1:7" ht="12.75">
      <c r="A1" s="1" t="s">
        <v>54</v>
      </c>
      <c r="B1" s="28" t="s">
        <v>58</v>
      </c>
      <c r="C1" s="28"/>
      <c r="D1" s="28"/>
      <c r="E1" s="28"/>
      <c r="F1" s="28"/>
      <c r="G1" s="28"/>
    </row>
    <row r="2" ht="12.75"/>
    <row r="3" spans="2:11" ht="20.25">
      <c r="B3" s="29" t="s">
        <v>57</v>
      </c>
      <c r="C3" s="29"/>
      <c r="D3" s="29"/>
      <c r="E3" s="29"/>
      <c r="F3" s="29"/>
      <c r="G3" s="29"/>
      <c r="H3" s="29"/>
      <c r="I3" s="29"/>
      <c r="J3" s="29"/>
      <c r="K3" s="29"/>
    </row>
    <row r="5" spans="2:7" ht="12.75">
      <c r="B5" s="6"/>
      <c r="C5" s="7"/>
      <c r="D5" s="7"/>
      <c r="E5" s="7"/>
      <c r="F5" s="7"/>
      <c r="G5" s="7"/>
    </row>
    <row r="6" spans="2:7" ht="12.75">
      <c r="B6" s="4" t="s">
        <v>53</v>
      </c>
      <c r="C6" s="8" t="s">
        <v>52</v>
      </c>
      <c r="D6" s="8" t="s">
        <v>51</v>
      </c>
      <c r="E6" s="8" t="s">
        <v>50</v>
      </c>
      <c r="F6" s="8" t="s">
        <v>49</v>
      </c>
      <c r="G6" s="8" t="s">
        <v>56</v>
      </c>
    </row>
    <row r="7" spans="2:7" ht="12.75">
      <c r="B7" s="9"/>
      <c r="C7" s="10"/>
      <c r="D7" s="10"/>
      <c r="E7" s="10"/>
      <c r="F7" s="10"/>
      <c r="G7" s="10"/>
    </row>
    <row r="8" spans="3:5" ht="12.75">
      <c r="C8" s="11"/>
      <c r="E8" s="12"/>
    </row>
    <row r="9" spans="2:7" s="13" customFormat="1" ht="12.75">
      <c r="B9" s="14" t="s">
        <v>48</v>
      </c>
      <c r="C9" s="21">
        <f>SUM(C11+C18+C52)</f>
        <v>1060213</v>
      </c>
      <c r="D9" s="21">
        <f>SUM(D11+D18+D52)</f>
        <v>126947</v>
      </c>
      <c r="E9" s="21">
        <f>SUM(E11+E18+E52)</f>
        <v>130334</v>
      </c>
      <c r="F9" s="21">
        <f>SUM(F11+F18+F52)</f>
        <v>608934</v>
      </c>
      <c r="G9" s="21">
        <f>SUM(G11+G18+G52)</f>
        <v>193998</v>
      </c>
    </row>
    <row r="10" spans="3:7" ht="12.75">
      <c r="C10" s="22"/>
      <c r="D10" s="22"/>
      <c r="E10" s="22"/>
      <c r="F10" s="22"/>
      <c r="G10" s="22"/>
    </row>
    <row r="11" spans="2:7" s="13" customFormat="1" ht="12.75">
      <c r="B11" s="14" t="s">
        <v>47</v>
      </c>
      <c r="C11" s="21">
        <f>SUM(C13:C16)</f>
        <v>286070</v>
      </c>
      <c r="D11" s="21">
        <f>SUM(D13:D16)</f>
        <v>28056</v>
      </c>
      <c r="E11" s="21">
        <f>SUM(E13:E16)</f>
        <v>31509</v>
      </c>
      <c r="F11" s="21">
        <f>SUM(F13:F16)</f>
        <v>157034</v>
      </c>
      <c r="G11" s="21">
        <f>SUM(G13:G16)</f>
        <v>69471</v>
      </c>
    </row>
    <row r="12" spans="3:7" ht="12.75">
      <c r="C12" s="23"/>
      <c r="D12" s="23"/>
      <c r="E12" s="23"/>
      <c r="F12" s="23"/>
      <c r="G12" s="23"/>
    </row>
    <row r="13" spans="2:7" ht="15">
      <c r="B13" s="4" t="s">
        <v>46</v>
      </c>
      <c r="C13" s="22">
        <f>SUM(D13:G13)</f>
        <v>72332</v>
      </c>
      <c r="D13" s="24">
        <v>6109</v>
      </c>
      <c r="E13" s="24">
        <v>6897</v>
      </c>
      <c r="F13" s="24">
        <v>43605</v>
      </c>
      <c r="G13" s="24">
        <v>15721</v>
      </c>
    </row>
    <row r="14" spans="2:7" ht="15">
      <c r="B14" s="4" t="s">
        <v>45</v>
      </c>
      <c r="C14" s="22">
        <f>SUM(D14:G14)</f>
        <v>75807</v>
      </c>
      <c r="D14" s="24">
        <v>5205</v>
      </c>
      <c r="E14" s="24">
        <v>7137</v>
      </c>
      <c r="F14" s="24">
        <v>46925</v>
      </c>
      <c r="G14" s="24">
        <v>16540</v>
      </c>
    </row>
    <row r="15" spans="2:7" ht="15">
      <c r="B15" s="4" t="s">
        <v>44</v>
      </c>
      <c r="C15" s="22">
        <f>SUM(D15:G15)</f>
        <v>51544</v>
      </c>
      <c r="D15" s="24">
        <v>4604</v>
      </c>
      <c r="E15" s="24">
        <v>5769</v>
      </c>
      <c r="F15" s="24">
        <v>30311</v>
      </c>
      <c r="G15" s="24">
        <v>10860</v>
      </c>
    </row>
    <row r="16" spans="2:7" ht="15">
      <c r="B16" s="4" t="s">
        <v>43</v>
      </c>
      <c r="C16" s="22">
        <f>SUM(D16:G16)</f>
        <v>86387</v>
      </c>
      <c r="D16" s="24">
        <v>12138</v>
      </c>
      <c r="E16" s="24">
        <v>11706</v>
      </c>
      <c r="F16" s="24">
        <v>36193</v>
      </c>
      <c r="G16" s="24">
        <v>26350</v>
      </c>
    </row>
    <row r="17" spans="2:7" ht="12.75">
      <c r="B17" s="2"/>
      <c r="C17" s="22"/>
      <c r="D17" s="22"/>
      <c r="E17" s="22"/>
      <c r="F17" s="22"/>
      <c r="G17" s="22"/>
    </row>
    <row r="18" spans="2:7" s="13" customFormat="1" ht="12.75">
      <c r="B18" s="3" t="s">
        <v>42</v>
      </c>
      <c r="C18" s="21">
        <f>SUM(C20:C50)</f>
        <v>727405</v>
      </c>
      <c r="D18" s="21">
        <f>SUM(D20:D50)</f>
        <v>90692</v>
      </c>
      <c r="E18" s="21">
        <f>SUM(E20:E50)</f>
        <v>88917</v>
      </c>
      <c r="F18" s="21">
        <f>SUM(F20:F50)</f>
        <v>430187</v>
      </c>
      <c r="G18" s="21">
        <f>SUM(G20:G50)</f>
        <v>117609</v>
      </c>
    </row>
    <row r="19" spans="2:7" ht="12.75">
      <c r="B19" s="2"/>
      <c r="C19" s="22"/>
      <c r="D19" s="22"/>
      <c r="E19" s="22"/>
      <c r="F19" s="22"/>
      <c r="G19" s="22"/>
    </row>
    <row r="20" spans="2:7" ht="12.75">
      <c r="B20" s="1" t="s">
        <v>41</v>
      </c>
      <c r="C20" s="22">
        <f aca="true" t="shared" si="0" ref="C20:C50">SUM(D20:G20)</f>
        <v>6901</v>
      </c>
      <c r="D20" s="25">
        <v>1085</v>
      </c>
      <c r="E20" s="25">
        <v>731</v>
      </c>
      <c r="F20" s="25">
        <v>4887</v>
      </c>
      <c r="G20" s="25">
        <v>198</v>
      </c>
    </row>
    <row r="21" spans="2:7" ht="12.75">
      <c r="B21" s="1" t="s">
        <v>55</v>
      </c>
      <c r="C21" s="22">
        <f t="shared" si="0"/>
        <v>15171</v>
      </c>
      <c r="D21" s="25">
        <v>3192</v>
      </c>
      <c r="E21" s="25">
        <v>1454</v>
      </c>
      <c r="F21" s="25">
        <v>8808</v>
      </c>
      <c r="G21" s="25">
        <v>1717</v>
      </c>
    </row>
    <row r="22" spans="2:7" ht="12.75">
      <c r="B22" s="1" t="s">
        <v>40</v>
      </c>
      <c r="C22" s="22">
        <f t="shared" si="0"/>
        <v>8913</v>
      </c>
      <c r="D22" s="25">
        <v>656</v>
      </c>
      <c r="E22" s="25">
        <v>623</v>
      </c>
      <c r="F22" s="25">
        <v>6447</v>
      </c>
      <c r="G22" s="25">
        <v>1187</v>
      </c>
    </row>
    <row r="23" spans="2:7" ht="12.75">
      <c r="B23" s="1" t="s">
        <v>39</v>
      </c>
      <c r="C23" s="22">
        <f t="shared" si="0"/>
        <v>7237</v>
      </c>
      <c r="D23" s="25">
        <v>1027</v>
      </c>
      <c r="E23" s="25">
        <v>493</v>
      </c>
      <c r="F23" s="25">
        <v>4819</v>
      </c>
      <c r="G23" s="25">
        <v>898</v>
      </c>
    </row>
    <row r="24" spans="2:7" ht="12.75">
      <c r="B24" s="1" t="s">
        <v>38</v>
      </c>
      <c r="C24" s="22">
        <f t="shared" si="0"/>
        <v>22002</v>
      </c>
      <c r="D24" s="25">
        <v>3601</v>
      </c>
      <c r="E24" s="25">
        <v>320</v>
      </c>
      <c r="F24" s="25">
        <v>13950</v>
      </c>
      <c r="G24" s="25">
        <v>4131</v>
      </c>
    </row>
    <row r="25" spans="2:7" ht="12.75">
      <c r="B25" s="1" t="s">
        <v>37</v>
      </c>
      <c r="C25" s="22">
        <f t="shared" si="0"/>
        <v>7405</v>
      </c>
      <c r="D25" s="25">
        <v>530</v>
      </c>
      <c r="E25" s="25">
        <v>647</v>
      </c>
      <c r="F25" s="25">
        <v>5481</v>
      </c>
      <c r="G25" s="25">
        <v>747</v>
      </c>
    </row>
    <row r="26" spans="2:7" ht="12.75">
      <c r="B26" s="1" t="s">
        <v>36</v>
      </c>
      <c r="C26" s="22">
        <f t="shared" si="0"/>
        <v>21193</v>
      </c>
      <c r="D26" s="25">
        <v>2161</v>
      </c>
      <c r="E26" s="25">
        <v>2551</v>
      </c>
      <c r="F26" s="25">
        <v>14095</v>
      </c>
      <c r="G26" s="25">
        <v>2386</v>
      </c>
    </row>
    <row r="27" spans="2:7" ht="12.75">
      <c r="B27" s="1" t="s">
        <v>35</v>
      </c>
      <c r="C27" s="22">
        <f t="shared" si="0"/>
        <v>22023</v>
      </c>
      <c r="D27" s="25">
        <v>2837</v>
      </c>
      <c r="E27" s="25">
        <v>2360</v>
      </c>
      <c r="F27" s="25">
        <v>13577</v>
      </c>
      <c r="G27" s="25">
        <v>3249</v>
      </c>
    </row>
    <row r="28" spans="2:7" ht="12.75">
      <c r="B28" s="1" t="s">
        <v>34</v>
      </c>
      <c r="C28" s="22">
        <f t="shared" si="0"/>
        <v>18415</v>
      </c>
      <c r="D28" s="25">
        <v>1453</v>
      </c>
      <c r="E28" s="25">
        <v>2832</v>
      </c>
      <c r="F28" s="25">
        <v>13593</v>
      </c>
      <c r="G28" s="25">
        <v>537</v>
      </c>
    </row>
    <row r="29" spans="2:7" ht="12.75">
      <c r="B29" s="1" t="s">
        <v>33</v>
      </c>
      <c r="C29" s="22">
        <f t="shared" si="0"/>
        <v>48815</v>
      </c>
      <c r="D29" s="25">
        <v>7112</v>
      </c>
      <c r="E29" s="25">
        <v>8790</v>
      </c>
      <c r="F29" s="25">
        <v>18940</v>
      </c>
      <c r="G29" s="25">
        <v>13973</v>
      </c>
    </row>
    <row r="30" spans="2:7" ht="12.75">
      <c r="B30" s="1" t="s">
        <v>32</v>
      </c>
      <c r="C30" s="22">
        <f t="shared" si="0"/>
        <v>37196</v>
      </c>
      <c r="D30" s="25">
        <v>6544</v>
      </c>
      <c r="E30" s="25">
        <v>4771</v>
      </c>
      <c r="F30" s="25">
        <v>18809</v>
      </c>
      <c r="G30" s="25">
        <v>7072</v>
      </c>
    </row>
    <row r="31" spans="2:7" ht="12.75">
      <c r="B31" s="1" t="s">
        <v>31</v>
      </c>
      <c r="C31" s="22">
        <f t="shared" si="0"/>
        <v>27983</v>
      </c>
      <c r="D31" s="25">
        <v>3357</v>
      </c>
      <c r="E31" s="25">
        <v>3309</v>
      </c>
      <c r="F31" s="25">
        <v>14220</v>
      </c>
      <c r="G31" s="25">
        <v>7097</v>
      </c>
    </row>
    <row r="32" spans="2:7" ht="12.75">
      <c r="B32" s="1" t="s">
        <v>30</v>
      </c>
      <c r="C32" s="22">
        <f t="shared" si="0"/>
        <v>34387</v>
      </c>
      <c r="D32" s="25">
        <v>3229</v>
      </c>
      <c r="E32" s="25">
        <v>3190</v>
      </c>
      <c r="F32" s="25">
        <v>24995</v>
      </c>
      <c r="G32" s="25">
        <v>2973</v>
      </c>
    </row>
    <row r="33" spans="2:7" ht="12.75">
      <c r="B33" s="1" t="s">
        <v>29</v>
      </c>
      <c r="C33" s="22">
        <f t="shared" si="0"/>
        <v>41361</v>
      </c>
      <c r="D33" s="25">
        <v>4653</v>
      </c>
      <c r="E33" s="25">
        <v>8400</v>
      </c>
      <c r="F33" s="25">
        <v>23011</v>
      </c>
      <c r="G33" s="25">
        <v>5297</v>
      </c>
    </row>
    <row r="34" spans="2:7" ht="12.75">
      <c r="B34" s="1" t="s">
        <v>28</v>
      </c>
      <c r="C34" s="22">
        <f t="shared" si="0"/>
        <v>42478</v>
      </c>
      <c r="D34" s="25">
        <v>3957</v>
      </c>
      <c r="E34" s="25">
        <v>5675</v>
      </c>
      <c r="F34" s="25">
        <v>27876</v>
      </c>
      <c r="G34" s="25">
        <v>4970</v>
      </c>
    </row>
    <row r="35" spans="2:7" ht="12.75">
      <c r="B35" s="1" t="s">
        <v>27</v>
      </c>
      <c r="C35" s="22">
        <f t="shared" si="0"/>
        <v>27803</v>
      </c>
      <c r="D35" s="25">
        <v>2834</v>
      </c>
      <c r="E35" s="25">
        <v>3136</v>
      </c>
      <c r="F35" s="25">
        <v>14100</v>
      </c>
      <c r="G35" s="25">
        <v>7733</v>
      </c>
    </row>
    <row r="36" spans="2:7" ht="12.75">
      <c r="B36" s="1" t="s">
        <v>26</v>
      </c>
      <c r="C36" s="22">
        <f t="shared" si="0"/>
        <v>11898</v>
      </c>
      <c r="D36" s="25">
        <v>1483</v>
      </c>
      <c r="E36" s="25">
        <v>1219</v>
      </c>
      <c r="F36" s="25">
        <v>8073</v>
      </c>
      <c r="G36" s="25">
        <v>1123</v>
      </c>
    </row>
    <row r="37" spans="2:7" ht="12.75">
      <c r="B37" s="1" t="s">
        <v>25</v>
      </c>
      <c r="C37" s="22">
        <f t="shared" si="0"/>
        <v>33045</v>
      </c>
      <c r="D37" s="25">
        <v>3855</v>
      </c>
      <c r="E37" s="25">
        <v>6683</v>
      </c>
      <c r="F37" s="25">
        <v>21104</v>
      </c>
      <c r="G37" s="25">
        <v>1403</v>
      </c>
    </row>
    <row r="38" spans="2:7" ht="12.75">
      <c r="B38" s="1" t="s">
        <v>24</v>
      </c>
      <c r="C38" s="22">
        <f t="shared" si="0"/>
        <v>27271</v>
      </c>
      <c r="D38" s="25">
        <v>2113</v>
      </c>
      <c r="E38" s="25">
        <v>3189</v>
      </c>
      <c r="F38" s="25">
        <v>19053</v>
      </c>
      <c r="G38" s="25">
        <v>2916</v>
      </c>
    </row>
    <row r="39" spans="2:7" ht="12.75">
      <c r="B39" s="1" t="s">
        <v>23</v>
      </c>
      <c r="C39" s="22">
        <f t="shared" si="0"/>
        <v>35637</v>
      </c>
      <c r="D39" s="25">
        <v>2699</v>
      </c>
      <c r="E39" s="25">
        <v>4832</v>
      </c>
      <c r="F39" s="25">
        <v>20264</v>
      </c>
      <c r="G39" s="25">
        <v>7842</v>
      </c>
    </row>
    <row r="40" spans="2:7" ht="12.75">
      <c r="B40" s="1" t="s">
        <v>22</v>
      </c>
      <c r="C40" s="22">
        <f t="shared" si="0"/>
        <v>3944</v>
      </c>
      <c r="D40" s="25">
        <v>934</v>
      </c>
      <c r="E40" s="25">
        <v>1043</v>
      </c>
      <c r="F40" s="25">
        <v>1070</v>
      </c>
      <c r="G40" s="25">
        <v>897</v>
      </c>
    </row>
    <row r="41" spans="2:7" ht="12.75">
      <c r="B41" s="1" t="s">
        <v>21</v>
      </c>
      <c r="C41" s="22">
        <f t="shared" si="0"/>
        <v>13438</v>
      </c>
      <c r="D41" s="25">
        <v>2009</v>
      </c>
      <c r="E41" s="25">
        <v>880</v>
      </c>
      <c r="F41" s="25">
        <v>7643</v>
      </c>
      <c r="G41" s="25">
        <v>2906</v>
      </c>
    </row>
    <row r="42" spans="2:7" ht="12.75">
      <c r="B42" s="1" t="s">
        <v>20</v>
      </c>
      <c r="C42" s="22">
        <f t="shared" si="0"/>
        <v>14589</v>
      </c>
      <c r="D42" s="25">
        <v>1405</v>
      </c>
      <c r="E42" s="25">
        <v>1729</v>
      </c>
      <c r="F42" s="25">
        <v>10814</v>
      </c>
      <c r="G42" s="25">
        <v>641</v>
      </c>
    </row>
    <row r="43" spans="2:7" ht="12.75">
      <c r="B43" s="1" t="s">
        <v>19</v>
      </c>
      <c r="C43" s="22">
        <f t="shared" si="0"/>
        <v>40925</v>
      </c>
      <c r="D43" s="25">
        <v>5992</v>
      </c>
      <c r="E43" s="25">
        <v>3760</v>
      </c>
      <c r="F43" s="25">
        <v>26286</v>
      </c>
      <c r="G43" s="25">
        <v>4887</v>
      </c>
    </row>
    <row r="44" spans="2:7" ht="12.75">
      <c r="B44" s="1" t="s">
        <v>18</v>
      </c>
      <c r="C44" s="22">
        <f t="shared" si="0"/>
        <v>25020</v>
      </c>
      <c r="D44" s="25">
        <v>4387</v>
      </c>
      <c r="E44" s="25">
        <v>3054</v>
      </c>
      <c r="F44" s="25">
        <v>12228</v>
      </c>
      <c r="G44" s="25">
        <v>5351</v>
      </c>
    </row>
    <row r="45" spans="2:7" ht="12.75">
      <c r="B45" s="1" t="s">
        <v>17</v>
      </c>
      <c r="C45" s="22">
        <f t="shared" si="0"/>
        <v>7984</v>
      </c>
      <c r="D45" s="25">
        <v>1045</v>
      </c>
      <c r="E45" s="25">
        <v>450</v>
      </c>
      <c r="F45" s="25">
        <v>5343</v>
      </c>
      <c r="G45" s="25">
        <v>1146</v>
      </c>
    </row>
    <row r="46" spans="2:7" ht="12.75">
      <c r="B46" s="1" t="s">
        <v>16</v>
      </c>
      <c r="C46" s="22">
        <f t="shared" si="0"/>
        <v>36778</v>
      </c>
      <c r="D46" s="25">
        <v>4124</v>
      </c>
      <c r="E46" s="25">
        <v>3128</v>
      </c>
      <c r="F46" s="25">
        <v>20320</v>
      </c>
      <c r="G46" s="25">
        <v>9206</v>
      </c>
    </row>
    <row r="47" spans="2:7" ht="12.75">
      <c r="B47" s="1" t="s">
        <v>15</v>
      </c>
      <c r="C47" s="22">
        <f t="shared" si="0"/>
        <v>6949</v>
      </c>
      <c r="D47" s="25">
        <v>483</v>
      </c>
      <c r="E47" s="25">
        <v>1135</v>
      </c>
      <c r="F47" s="25">
        <v>5146</v>
      </c>
      <c r="G47" s="25">
        <v>185</v>
      </c>
    </row>
    <row r="48" spans="2:7" ht="12.75">
      <c r="B48" s="1" t="s">
        <v>14</v>
      </c>
      <c r="C48" s="22">
        <f t="shared" si="0"/>
        <v>49147</v>
      </c>
      <c r="D48" s="25">
        <v>6105</v>
      </c>
      <c r="E48" s="25">
        <v>4914</v>
      </c>
      <c r="F48" s="25">
        <v>27070</v>
      </c>
      <c r="G48" s="25">
        <v>11058</v>
      </c>
    </row>
    <row r="49" spans="2:7" ht="12.75">
      <c r="B49" s="1" t="s">
        <v>13</v>
      </c>
      <c r="C49" s="22">
        <f t="shared" si="0"/>
        <v>16395</v>
      </c>
      <c r="D49" s="25">
        <v>3342</v>
      </c>
      <c r="E49" s="25">
        <v>1073</v>
      </c>
      <c r="F49" s="25">
        <v>10111</v>
      </c>
      <c r="G49" s="25">
        <v>1869</v>
      </c>
    </row>
    <row r="50" spans="2:7" ht="12.75">
      <c r="B50" s="1" t="s">
        <v>12</v>
      </c>
      <c r="C50" s="22">
        <f t="shared" si="0"/>
        <v>15102</v>
      </c>
      <c r="D50" s="25">
        <v>2488</v>
      </c>
      <c r="E50" s="25">
        <v>2546</v>
      </c>
      <c r="F50" s="25">
        <v>8054</v>
      </c>
      <c r="G50" s="25">
        <v>2014</v>
      </c>
    </row>
    <row r="51" spans="2:7" ht="12.75">
      <c r="B51" s="1"/>
      <c r="C51" s="22"/>
      <c r="D51" s="22"/>
      <c r="E51" s="22"/>
      <c r="F51" s="22"/>
      <c r="G51" s="22"/>
    </row>
    <row r="52" spans="2:7" ht="12.75">
      <c r="B52" s="15" t="s">
        <v>11</v>
      </c>
      <c r="C52" s="21">
        <f>SUM(C54:C65)</f>
        <v>46738</v>
      </c>
      <c r="D52" s="21">
        <f>SUM(D54:D65)</f>
        <v>8199</v>
      </c>
      <c r="E52" s="21">
        <f>SUM(E54:E65)</f>
        <v>9908</v>
      </c>
      <c r="F52" s="21">
        <f>SUM(F54:F65)</f>
        <v>21713</v>
      </c>
      <c r="G52" s="21">
        <f>SUM(G54:G65)</f>
        <v>6918</v>
      </c>
    </row>
    <row r="53" spans="2:7" ht="12.75">
      <c r="B53" s="16"/>
      <c r="C53" s="22"/>
      <c r="D53" s="22"/>
      <c r="E53" s="22"/>
      <c r="F53" s="22"/>
      <c r="G53" s="22"/>
    </row>
    <row r="54" spans="2:7" ht="12.75">
      <c r="B54" s="16" t="s">
        <v>10</v>
      </c>
      <c r="C54" s="22">
        <f aca="true" t="shared" si="1" ref="C54:C65">SUM(D54:G54)</f>
        <v>4430</v>
      </c>
      <c r="D54" s="25">
        <v>1315</v>
      </c>
      <c r="E54" s="25">
        <v>219</v>
      </c>
      <c r="F54" s="25">
        <v>2891</v>
      </c>
      <c r="G54" s="25">
        <v>5</v>
      </c>
    </row>
    <row r="55" spans="2:7" ht="12.75">
      <c r="B55" s="16" t="s">
        <v>9</v>
      </c>
      <c r="C55" s="22">
        <f t="shared" si="1"/>
        <v>3480</v>
      </c>
      <c r="D55" s="25">
        <v>842</v>
      </c>
      <c r="E55" s="25">
        <v>977</v>
      </c>
      <c r="F55" s="25">
        <v>1582</v>
      </c>
      <c r="G55" s="25">
        <v>79</v>
      </c>
    </row>
    <row r="56" spans="2:7" ht="12.75">
      <c r="B56" s="16" t="s">
        <v>8</v>
      </c>
      <c r="C56" s="22">
        <f t="shared" si="1"/>
        <v>1980</v>
      </c>
      <c r="D56" s="25">
        <v>150</v>
      </c>
      <c r="E56" s="25">
        <v>73</v>
      </c>
      <c r="F56" s="25">
        <v>479</v>
      </c>
      <c r="G56" s="25">
        <v>1278</v>
      </c>
    </row>
    <row r="57" spans="2:7" ht="12.75">
      <c r="B57" s="16" t="s">
        <v>7</v>
      </c>
      <c r="C57" s="22">
        <f t="shared" si="1"/>
        <v>8181</v>
      </c>
      <c r="D57" s="25">
        <v>635</v>
      </c>
      <c r="E57" s="25">
        <v>2208</v>
      </c>
      <c r="F57" s="25">
        <v>3194</v>
      </c>
      <c r="G57" s="25">
        <v>2144</v>
      </c>
    </row>
    <row r="58" spans="2:7" ht="12.75">
      <c r="B58" s="16" t="s">
        <v>6</v>
      </c>
      <c r="C58" s="22">
        <f t="shared" si="1"/>
        <v>8591</v>
      </c>
      <c r="D58" s="25">
        <v>1170</v>
      </c>
      <c r="E58" s="25">
        <v>3890</v>
      </c>
      <c r="F58" s="25">
        <v>3526</v>
      </c>
      <c r="G58" s="25">
        <v>5</v>
      </c>
    </row>
    <row r="59" spans="2:7" ht="12.75">
      <c r="B59" s="16" t="s">
        <v>5</v>
      </c>
      <c r="C59" s="22">
        <f t="shared" si="1"/>
        <v>8572</v>
      </c>
      <c r="D59" s="25">
        <v>2456</v>
      </c>
      <c r="E59" s="25">
        <v>696</v>
      </c>
      <c r="F59" s="25">
        <v>3817</v>
      </c>
      <c r="G59" s="25">
        <v>1603</v>
      </c>
    </row>
    <row r="60" spans="2:7" ht="12.75">
      <c r="B60" s="16" t="s">
        <v>4</v>
      </c>
      <c r="C60" s="22">
        <f t="shared" si="1"/>
        <v>2141</v>
      </c>
      <c r="D60" s="25">
        <v>321</v>
      </c>
      <c r="E60" s="25">
        <v>543</v>
      </c>
      <c r="F60" s="25">
        <v>1185</v>
      </c>
      <c r="G60" s="25">
        <v>92</v>
      </c>
    </row>
    <row r="61" spans="2:7" ht="12.75">
      <c r="B61" s="20" t="s">
        <v>59</v>
      </c>
      <c r="C61" s="22">
        <f t="shared" si="1"/>
        <v>180</v>
      </c>
      <c r="D61" s="25">
        <v>40</v>
      </c>
      <c r="E61" s="25">
        <v>25</v>
      </c>
      <c r="F61" s="25">
        <v>35</v>
      </c>
      <c r="G61" s="25">
        <v>80</v>
      </c>
    </row>
    <row r="62" spans="2:7" ht="12.75">
      <c r="B62" s="20" t="s">
        <v>60</v>
      </c>
      <c r="C62" s="22">
        <f t="shared" si="1"/>
        <v>600</v>
      </c>
      <c r="D62" s="25">
        <v>100</v>
      </c>
      <c r="E62" s="25">
        <v>120</v>
      </c>
      <c r="F62" s="25">
        <v>140</v>
      </c>
      <c r="G62" s="25">
        <v>240</v>
      </c>
    </row>
    <row r="63" spans="2:7" ht="12.75">
      <c r="B63" s="17" t="s">
        <v>3</v>
      </c>
      <c r="C63" s="22">
        <f t="shared" si="1"/>
        <v>1620</v>
      </c>
      <c r="D63" s="25">
        <v>222</v>
      </c>
      <c r="E63" s="25">
        <v>309</v>
      </c>
      <c r="F63" s="25">
        <v>948</v>
      </c>
      <c r="G63" s="25">
        <v>141</v>
      </c>
    </row>
    <row r="64" spans="2:7" ht="12.75">
      <c r="B64" s="16" t="s">
        <v>2</v>
      </c>
      <c r="C64" s="22">
        <f t="shared" si="1"/>
        <v>2089</v>
      </c>
      <c r="D64" s="25">
        <v>80</v>
      </c>
      <c r="E64" s="25">
        <v>115</v>
      </c>
      <c r="F64" s="25">
        <v>1889</v>
      </c>
      <c r="G64" s="25">
        <v>5</v>
      </c>
    </row>
    <row r="65" spans="2:7" ht="12.75">
      <c r="B65" s="18" t="s">
        <v>1</v>
      </c>
      <c r="C65" s="26">
        <f t="shared" si="1"/>
        <v>4874</v>
      </c>
      <c r="D65" s="27">
        <v>868</v>
      </c>
      <c r="E65" s="27">
        <v>733</v>
      </c>
      <c r="F65" s="27">
        <v>2027</v>
      </c>
      <c r="G65" s="27">
        <v>1246</v>
      </c>
    </row>
    <row r="66" spans="2:7" ht="16.5" customHeight="1">
      <c r="B66" s="4" t="s">
        <v>0</v>
      </c>
      <c r="C66" s="2"/>
      <c r="D66" s="2"/>
      <c r="E66" s="2"/>
      <c r="F66" s="2"/>
      <c r="G66" s="19"/>
    </row>
  </sheetData>
  <sheetProtection/>
  <mergeCells count="2">
    <mergeCell ref="B1:G1"/>
    <mergeCell ref="B3:K3"/>
  </mergeCells>
  <printOptions/>
  <pageMargins left="0.984251968503937" right="0" top="0" bottom="0.5905511811023623" header="0" footer="0"/>
  <pageSetup firstPageNumber="889" useFirstPageNumber="1" horizontalDpi="600" verticalDpi="6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2012-08-24T00:22:27Z</cp:lastPrinted>
  <dcterms:created xsi:type="dcterms:W3CDTF">2009-02-27T10:13:40Z</dcterms:created>
  <dcterms:modified xsi:type="dcterms:W3CDTF">2012-08-24T00:22:31Z</dcterms:modified>
  <cp:category/>
  <cp:version/>
  <cp:contentType/>
  <cp:contentStatus/>
</cp:coreProperties>
</file>