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55" sheetId="1" r:id="rId1"/>
  </sheets>
  <definedNames>
    <definedName name="_Regression_Int" localSheetId="0" hidden="1">1</definedName>
    <definedName name="A_IMPRESIÓN_IM">'19.55'!$A$3:$K$68</definedName>
    <definedName name="_xlnm.Print_Area" localSheetId="0">'19.55'!$A$1:$K$68</definedName>
    <definedName name="Imprimir_área_IM" localSheetId="0">'19.55'!$A$3:$K$69</definedName>
  </definedNames>
  <calcPr fullCalcOnLoad="1"/>
</workbook>
</file>

<file path=xl/sharedStrings.xml><?xml version="1.0" encoding="utf-8"?>
<sst xmlns="http://schemas.openxmlformats.org/spreadsheetml/2006/main" count="236" uniqueCount="71">
  <si>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</si>
  <si>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</si>
  <si>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</si>
  <si>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</si>
  <si>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</si>
  <si>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</si>
  <si>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</si>
  <si>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</si>
  <si>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</si>
  <si>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</si>
  <si>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</si>
  <si>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</si>
  <si>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</si>
  <si>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</si>
  <si>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</si>
  <si>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</si>
  <si>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</si>
  <si>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</si>
  <si>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</si>
  <si>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</si>
  <si>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</si>
  <si>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</si>
  <si>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</si>
  <si>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</si>
  <si>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</si>
  <si>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</si>
  <si>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</si>
  <si>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</si>
  <si>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</si>
  <si>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</si>
  <si>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</si>
  <si>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</si>
  <si>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</si>
  <si>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</si>
  <si>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</si>
  <si>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</si>
  <si>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</si>
  <si>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</si>
  <si>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</si>
  <si>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</si>
  <si>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</si>
  <si>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</si>
  <si>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</si>
  <si>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</si>
  <si>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</si>
  <si>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</si>
  <si>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</si>
  <si>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</si>
  <si>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</si>
  <si>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</si>
  <si>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</si>
  <si>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</si>
  <si>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</si>
  <si>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</si>
  <si>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</si>
  <si>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</si>
  <si>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</si>
  <si>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</si>
  <si>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</si>
  <si>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</si>
  <si>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</si>
  <si>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</si>
  <si>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</si>
  <si>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</si>
  <si>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</si>
  <si>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</si>
  <si>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</si>
  <si>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 xml:space="preserve">  H.R. "BICENTENARIO DE LA INDEPENDENCIA"</t>
  </si>
  <si>
    <t xml:space="preserve">  H.R. "CENTENARIO DE LA REVOLUCION MEXICANA"</t>
  </si>
  <si>
    <t>ANUARIO ESTADISTICO 2011</t>
  </si>
  <si>
    <t>19. 55  DOSIS APLICADAS DE  ANTI-NEUMOCOCCICA CONJUGADA EN SEMANAS NACIONALES DE VACUNACION POR DELEGACION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</si>
</sst>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51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Fill="1" applyBorder="1" applyAlignment="1" applyProtection="1">
      <alignment/>
      <protection/>
    </xf>
    <xf numFmtId="165" fontId="3" fillId="0" borderId="11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561975</xdr:colOff>
      <xdr:row>3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821"/>
  <sheetViews>
    <sheetView showGridLines="0" showZeros="0" tabSelected="1" view="pageBreakPreview" zoomScale="65" zoomScaleNormal="130" zoomScaleSheetLayoutView="65" zoomScalePageLayoutView="0" workbookViewId="0" topLeftCell="A1">
      <selection activeCell="B3" sqref="B3"/>
    </sheetView>
  </sheetViews>
  <sheetFormatPr defaultColWidth="4.625" defaultRowHeight="12.75"/>
  <cols>
    <col min="1" max="1" width="1.625" style="1" customWidth="1"/>
    <col min="2" max="2" width="47.00390625" style="1" customWidth="1"/>
    <col min="3" max="3" width="6.00390625" style="1" customWidth="1"/>
    <col min="4" max="7" width="15.625" style="1" customWidth="1"/>
    <col min="8" max="8" width="17.50390625" style="1" customWidth="1"/>
    <col min="9" max="11" width="17.75390625" style="1" customWidth="1"/>
    <col min="12" max="12" width="9.625" style="1" customWidth="1"/>
    <col min="13" max="13" width="8.625" style="1" customWidth="1"/>
    <col min="14" max="14" width="9.625" style="1" customWidth="1"/>
    <col min="15" max="15" width="10.625" style="1" customWidth="1"/>
    <col min="16" max="16384" width="4.625" style="1" customWidth="1"/>
  </cols>
  <sheetData>
    <row r="1" spans="1:11" ht="12.75">
      <c r="A1" s="18"/>
      <c r="B1" s="51" t="s">
        <v>69</v>
      </c>
      <c r="C1" s="51"/>
      <c r="D1" s="51"/>
      <c r="E1" s="51"/>
      <c r="F1" s="51"/>
      <c r="G1" s="51"/>
      <c r="H1" s="51"/>
      <c r="I1" s="51"/>
      <c r="J1" s="51"/>
      <c r="K1" s="51"/>
    </row>
    <row r="2" ht="12.75"/>
    <row r="3" spans="2:11" ht="20.25">
      <c r="B3" s="52" t="s">
        <v>70</v>
      </c>
      <c r="C3" s="25"/>
      <c r="D3" s="25"/>
      <c r="E3" s="25"/>
      <c r="F3" s="25"/>
      <c r="G3" s="25"/>
      <c r="H3" s="25"/>
      <c r="I3" s="25"/>
      <c r="J3" s="25"/>
      <c r="K3" s="25"/>
    </row>
    <row r="4" ht="12.75"/>
    <row r="5" spans="2:11" ht="12.75">
      <c r="B5" s="4"/>
      <c r="C5" s="5"/>
      <c r="D5" s="5"/>
      <c r="E5" s="5"/>
      <c r="F5" s="5"/>
      <c r="G5" s="5"/>
      <c r="H5" s="5"/>
      <c r="I5" s="5"/>
      <c r="J5" s="5"/>
      <c r="K5" s="5"/>
    </row>
    <row r="6" spans="4:11" ht="12.75">
      <c r="D6" s="26" t="s">
        <v>0</v>
      </c>
      <c r="E6" s="26"/>
      <c r="F6" s="26"/>
      <c r="I6" s="16" t="s">
        <v>1</v>
      </c>
      <c r="J6" s="26" t="s">
        <v>66</v>
      </c>
      <c r="K6" s="26"/>
    </row>
    <row r="7" spans="2:11" ht="12.75">
      <c r="B7" s="2" t="s">
        <v>6</v>
      </c>
      <c r="H7" s="16" t="s">
        <v>2</v>
      </c>
      <c r="I7" s="16" t="s">
        <v>3</v>
      </c>
      <c r="J7" s="16" t="s">
        <v>4</v>
      </c>
      <c r="K7" s="16" t="s">
        <v>5</v>
      </c>
    </row>
    <row r="8" spans="2:11" ht="12.75">
      <c r="B8" s="2"/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5"/>
    </row>
    <row r="10" spans="2:15" s="6" customFormat="1" ht="12.75">
      <c r="B10" s="7" t="s">
        <v>15</v>
      </c>
      <c r="D10" s="31">
        <f aca="true" t="shared" si="0" ref="D10:I10">SUM(D12,D19,D53)</f>
        <v>18198</v>
      </c>
      <c r="E10" s="31">
        <f t="shared" si="0"/>
        <v>20041</v>
      </c>
      <c r="F10" s="31">
        <f t="shared" si="0"/>
        <v>16384</v>
      </c>
      <c r="G10" s="31">
        <f t="shared" si="0"/>
        <v>51279</v>
      </c>
      <c r="H10" s="31">
        <f t="shared" si="0"/>
        <v>54623</v>
      </c>
      <c r="I10" s="31">
        <f t="shared" si="0"/>
        <v>54434</v>
      </c>
      <c r="J10" s="32">
        <f>H10*100/G10</f>
        <v>106.52118801068663</v>
      </c>
      <c r="K10" s="32">
        <f>I10*100/G10</f>
        <v>106.1526160806568</v>
      </c>
      <c r="L10" s="8"/>
      <c r="M10" s="8"/>
      <c r="N10" s="8"/>
      <c r="O10" s="8"/>
    </row>
    <row r="11" spans="4:11" ht="12.75">
      <c r="D11" s="33"/>
      <c r="E11" s="33"/>
      <c r="F11" s="33"/>
      <c r="G11" s="34"/>
      <c r="H11" s="33"/>
      <c r="I11" s="33"/>
      <c r="J11" s="35"/>
      <c r="K11" s="35"/>
    </row>
    <row r="12" spans="2:15" s="6" customFormat="1" ht="12.75">
      <c r="B12" s="7" t="s">
        <v>17</v>
      </c>
      <c r="D12" s="31">
        <f aca="true" t="shared" si="1" ref="D12:I12">SUM(D14:D17)</f>
        <v>930</v>
      </c>
      <c r="E12" s="31">
        <f t="shared" si="1"/>
        <v>1149</v>
      </c>
      <c r="F12" s="31">
        <f t="shared" si="1"/>
        <v>920</v>
      </c>
      <c r="G12" s="31">
        <f t="shared" si="1"/>
        <v>2681</v>
      </c>
      <c r="H12" s="31">
        <f t="shared" si="1"/>
        <v>2999</v>
      </c>
      <c r="I12" s="31">
        <f t="shared" si="1"/>
        <v>2998</v>
      </c>
      <c r="J12" s="32">
        <f>H12*100/G12</f>
        <v>111.86124580380455</v>
      </c>
      <c r="K12" s="32">
        <f>I12*100/G12</f>
        <v>111.82394628869825</v>
      </c>
      <c r="L12" s="8"/>
      <c r="M12" s="8"/>
      <c r="N12" s="8"/>
      <c r="O12" s="8"/>
    </row>
    <row r="13" spans="4:11" ht="3" customHeight="1">
      <c r="D13" s="33"/>
      <c r="E13" s="33"/>
      <c r="F13" s="33"/>
      <c r="G13" s="34"/>
      <c r="H13" s="33"/>
      <c r="I13" s="33"/>
      <c r="J13" s="35"/>
      <c r="K13" s="35"/>
    </row>
    <row r="14" spans="2:11" ht="12.75">
      <c r="B14" s="19" t="s">
        <v>31</v>
      </c>
      <c r="D14" s="36">
        <v>113</v>
      </c>
      <c r="E14" s="36">
        <v>100</v>
      </c>
      <c r="F14" s="36">
        <v>75</v>
      </c>
      <c r="G14" s="36">
        <v>287</v>
      </c>
      <c r="H14" s="37">
        <f>SUM(D14:F14)</f>
        <v>288</v>
      </c>
      <c r="I14" s="36">
        <v>288</v>
      </c>
      <c r="J14" s="35">
        <f>H14*100/G14</f>
        <v>100.34843205574913</v>
      </c>
      <c r="K14" s="35">
        <f>I14*100/G14</f>
        <v>100.34843205574913</v>
      </c>
    </row>
    <row r="15" spans="2:11" ht="12.75">
      <c r="B15" s="19" t="s">
        <v>32</v>
      </c>
      <c r="D15" s="36">
        <v>502</v>
      </c>
      <c r="E15" s="36">
        <v>508</v>
      </c>
      <c r="F15" s="36">
        <v>601</v>
      </c>
      <c r="G15" s="38">
        <v>1092</v>
      </c>
      <c r="H15" s="37">
        <f>SUM(D15:F15)</f>
        <v>1611</v>
      </c>
      <c r="I15" s="38">
        <v>1611</v>
      </c>
      <c r="J15" s="35">
        <f>H15*100/G15</f>
        <v>147.52747252747253</v>
      </c>
      <c r="K15" s="35">
        <f>I15*100/G15</f>
        <v>147.52747252747253</v>
      </c>
    </row>
    <row r="16" spans="2:11" ht="12.75">
      <c r="B16" s="19" t="s">
        <v>33</v>
      </c>
      <c r="D16" s="36">
        <v>225</v>
      </c>
      <c r="E16" s="36">
        <v>459</v>
      </c>
      <c r="F16" s="36">
        <v>134</v>
      </c>
      <c r="G16" s="38">
        <v>1020</v>
      </c>
      <c r="H16" s="37">
        <f>SUM(D16:F16)</f>
        <v>818</v>
      </c>
      <c r="I16" s="36">
        <v>817</v>
      </c>
      <c r="J16" s="35">
        <f>H16*100/G16</f>
        <v>80.19607843137256</v>
      </c>
      <c r="K16" s="35">
        <f>I16*100/G16</f>
        <v>80.09803921568627</v>
      </c>
    </row>
    <row r="17" spans="2:11" ht="12.75">
      <c r="B17" s="19" t="s">
        <v>34</v>
      </c>
      <c r="D17" s="36">
        <v>90</v>
      </c>
      <c r="E17" s="36">
        <v>82</v>
      </c>
      <c r="F17" s="36">
        <v>110</v>
      </c>
      <c r="G17" s="36">
        <v>282</v>
      </c>
      <c r="H17" s="37">
        <f>SUM(D17:F17)</f>
        <v>282</v>
      </c>
      <c r="I17" s="36">
        <v>282</v>
      </c>
      <c r="J17" s="35">
        <f>H17*100/G17</f>
        <v>100</v>
      </c>
      <c r="K17" s="35">
        <f>I17*100/G17</f>
        <v>100</v>
      </c>
    </row>
    <row r="18" spans="4:11" ht="12.75">
      <c r="D18" s="33"/>
      <c r="E18" s="33"/>
      <c r="F18" s="33"/>
      <c r="G18" s="39"/>
      <c r="H18" s="33"/>
      <c r="I18" s="33"/>
      <c r="J18" s="35"/>
      <c r="K18" s="35"/>
    </row>
    <row r="19" spans="2:15" s="6" customFormat="1" ht="12.75">
      <c r="B19" s="7" t="s">
        <v>18</v>
      </c>
      <c r="D19" s="31">
        <f aca="true" t="shared" si="2" ref="D19:I19">SUM(D21:D51)</f>
        <v>16654</v>
      </c>
      <c r="E19" s="31">
        <f t="shared" si="2"/>
        <v>18762</v>
      </c>
      <c r="F19" s="31">
        <f t="shared" si="2"/>
        <v>15409</v>
      </c>
      <c r="G19" s="40">
        <f t="shared" si="2"/>
        <v>48598</v>
      </c>
      <c r="H19" s="31">
        <f t="shared" si="2"/>
        <v>50825</v>
      </c>
      <c r="I19" s="31">
        <f t="shared" si="2"/>
        <v>50637</v>
      </c>
      <c r="J19" s="32">
        <f>H19*100/G19</f>
        <v>104.5824931067122</v>
      </c>
      <c r="K19" s="32">
        <f>I19*100/G19</f>
        <v>104.19564591135438</v>
      </c>
      <c r="L19" s="8"/>
      <c r="M19" s="8"/>
      <c r="N19" s="8"/>
      <c r="O19" s="8"/>
    </row>
    <row r="20" spans="4:11" ht="3" customHeight="1">
      <c r="D20" s="33"/>
      <c r="E20" s="33"/>
      <c r="F20" s="33"/>
      <c r="G20" s="39"/>
      <c r="H20" s="33"/>
      <c r="I20" s="33"/>
      <c r="J20" s="35"/>
      <c r="K20" s="35"/>
    </row>
    <row r="21" spans="2:11" ht="12.75">
      <c r="B21" s="19" t="s">
        <v>35</v>
      </c>
      <c r="D21" s="36">
        <v>22</v>
      </c>
      <c r="E21" s="36">
        <v>165</v>
      </c>
      <c r="F21" s="36">
        <v>65</v>
      </c>
      <c r="G21" s="36">
        <v>243</v>
      </c>
      <c r="H21" s="37">
        <f aca="true" t="shared" si="3" ref="H21:H51">SUM(D21:F21)</f>
        <v>252</v>
      </c>
      <c r="I21" s="36">
        <v>252</v>
      </c>
      <c r="J21" s="35">
        <f aca="true" t="shared" si="4" ref="J21:J51">IF(G21="",0,H21*100/G21)</f>
        <v>103.70370370370371</v>
      </c>
      <c r="K21" s="35">
        <f aca="true" t="shared" si="5" ref="K21:K51">IF(G21="",0,I21*100/G21)</f>
        <v>103.70370370370371</v>
      </c>
    </row>
    <row r="22" spans="2:11" ht="12.75">
      <c r="B22" s="19" t="s">
        <v>36</v>
      </c>
      <c r="D22" s="36">
        <v>320</v>
      </c>
      <c r="E22" s="36">
        <v>415</v>
      </c>
      <c r="F22" s="36">
        <v>273</v>
      </c>
      <c r="G22" s="38">
        <v>1015</v>
      </c>
      <c r="H22" s="37">
        <f t="shared" si="3"/>
        <v>1008</v>
      </c>
      <c r="I22" s="38">
        <v>1008</v>
      </c>
      <c r="J22" s="35">
        <f t="shared" si="4"/>
        <v>99.3103448275862</v>
      </c>
      <c r="K22" s="35">
        <f t="shared" si="5"/>
        <v>99.3103448275862</v>
      </c>
    </row>
    <row r="23" spans="2:11" ht="12.75">
      <c r="B23" s="19" t="s">
        <v>37</v>
      </c>
      <c r="D23" s="36">
        <v>51</v>
      </c>
      <c r="E23" s="36">
        <v>78</v>
      </c>
      <c r="F23" s="36">
        <v>52</v>
      </c>
      <c r="G23" s="36">
        <v>145</v>
      </c>
      <c r="H23" s="37">
        <f t="shared" si="3"/>
        <v>181</v>
      </c>
      <c r="I23" s="36">
        <v>181</v>
      </c>
      <c r="J23" s="35">
        <f t="shared" si="4"/>
        <v>124.82758620689656</v>
      </c>
      <c r="K23" s="35">
        <f t="shared" si="5"/>
        <v>124.82758620689656</v>
      </c>
    </row>
    <row r="24" spans="2:11" ht="12.75">
      <c r="B24" s="19" t="s">
        <v>38</v>
      </c>
      <c r="D24" s="36">
        <v>100</v>
      </c>
      <c r="E24" s="36">
        <v>158</v>
      </c>
      <c r="F24" s="36">
        <v>100</v>
      </c>
      <c r="G24" s="36">
        <v>350</v>
      </c>
      <c r="H24" s="37">
        <f t="shared" si="3"/>
        <v>358</v>
      </c>
      <c r="I24" s="36">
        <v>358</v>
      </c>
      <c r="J24" s="35">
        <f t="shared" si="4"/>
        <v>102.28571428571429</v>
      </c>
      <c r="K24" s="35">
        <f t="shared" si="5"/>
        <v>102.28571428571429</v>
      </c>
    </row>
    <row r="25" spans="2:11" ht="12.75">
      <c r="B25" s="19" t="s">
        <v>39</v>
      </c>
      <c r="D25" s="36">
        <v>226</v>
      </c>
      <c r="E25" s="36">
        <v>301</v>
      </c>
      <c r="F25" s="36">
        <v>255</v>
      </c>
      <c r="G25" s="36">
        <v>723</v>
      </c>
      <c r="H25" s="37">
        <f t="shared" si="3"/>
        <v>782</v>
      </c>
      <c r="I25" s="36">
        <v>764</v>
      </c>
      <c r="J25" s="35">
        <f t="shared" si="4"/>
        <v>108.16044260027662</v>
      </c>
      <c r="K25" s="35">
        <f t="shared" si="5"/>
        <v>105.67081604426002</v>
      </c>
    </row>
    <row r="26" spans="2:11" ht="12.75">
      <c r="B26" s="19" t="s">
        <v>40</v>
      </c>
      <c r="D26" s="36">
        <v>30</v>
      </c>
      <c r="E26" s="36">
        <v>30</v>
      </c>
      <c r="F26" s="36">
        <v>30</v>
      </c>
      <c r="G26" s="36">
        <v>90</v>
      </c>
      <c r="H26" s="37">
        <f t="shared" si="3"/>
        <v>90</v>
      </c>
      <c r="I26" s="36">
        <v>90</v>
      </c>
      <c r="J26" s="35">
        <f t="shared" si="4"/>
        <v>100</v>
      </c>
      <c r="K26" s="35">
        <f t="shared" si="5"/>
        <v>100</v>
      </c>
    </row>
    <row r="27" spans="2:11" ht="12.75">
      <c r="B27" s="19" t="s">
        <v>41</v>
      </c>
      <c r="D27" s="36">
        <v>964</v>
      </c>
      <c r="E27" s="38">
        <v>1163</v>
      </c>
      <c r="F27" s="36">
        <v>856</v>
      </c>
      <c r="G27" s="38">
        <v>3630</v>
      </c>
      <c r="H27" s="37">
        <f t="shared" si="3"/>
        <v>2983</v>
      </c>
      <c r="I27" s="38">
        <v>2983</v>
      </c>
      <c r="J27" s="35">
        <f t="shared" si="4"/>
        <v>82.1763085399449</v>
      </c>
      <c r="K27" s="35">
        <f t="shared" si="5"/>
        <v>82.1763085399449</v>
      </c>
    </row>
    <row r="28" spans="2:11" ht="12.75">
      <c r="B28" s="19" t="s">
        <v>42</v>
      </c>
      <c r="D28" s="36">
        <v>393</v>
      </c>
      <c r="E28" s="36">
        <v>421</v>
      </c>
      <c r="F28" s="36">
        <v>363</v>
      </c>
      <c r="G28" s="36">
        <v>961</v>
      </c>
      <c r="H28" s="37">
        <f t="shared" si="3"/>
        <v>1177</v>
      </c>
      <c r="I28" s="38">
        <v>1177</v>
      </c>
      <c r="J28" s="35">
        <f t="shared" si="4"/>
        <v>122.47658688865765</v>
      </c>
      <c r="K28" s="35">
        <f t="shared" si="5"/>
        <v>122.47658688865765</v>
      </c>
    </row>
    <row r="29" spans="2:11" ht="12.75">
      <c r="B29" s="19" t="s">
        <v>43</v>
      </c>
      <c r="D29" s="36">
        <v>92</v>
      </c>
      <c r="E29" s="36">
        <v>187</v>
      </c>
      <c r="F29" s="36">
        <v>76</v>
      </c>
      <c r="G29" s="36">
        <v>690</v>
      </c>
      <c r="H29" s="37">
        <f t="shared" si="3"/>
        <v>355</v>
      </c>
      <c r="I29" s="36">
        <v>355</v>
      </c>
      <c r="J29" s="35">
        <f t="shared" si="4"/>
        <v>51.44927536231884</v>
      </c>
      <c r="K29" s="35">
        <f t="shared" si="5"/>
        <v>51.44927536231884</v>
      </c>
    </row>
    <row r="30" spans="2:11" ht="12.75">
      <c r="B30" s="19" t="s">
        <v>44</v>
      </c>
      <c r="D30" s="38">
        <v>3800</v>
      </c>
      <c r="E30" s="38">
        <v>3800</v>
      </c>
      <c r="F30" s="38">
        <v>2250</v>
      </c>
      <c r="G30" s="38">
        <v>9014</v>
      </c>
      <c r="H30" s="37">
        <f t="shared" si="3"/>
        <v>9850</v>
      </c>
      <c r="I30" s="38">
        <v>9850</v>
      </c>
      <c r="J30" s="35">
        <f t="shared" si="4"/>
        <v>109.27446194808077</v>
      </c>
      <c r="K30" s="35">
        <f t="shared" si="5"/>
        <v>109.27446194808077</v>
      </c>
    </row>
    <row r="31" spans="2:11" ht="12.75">
      <c r="B31" s="19" t="s">
        <v>45</v>
      </c>
      <c r="D31" s="38">
        <v>1136</v>
      </c>
      <c r="E31" s="38">
        <v>1118</v>
      </c>
      <c r="F31" s="36">
        <v>826</v>
      </c>
      <c r="G31" s="38">
        <v>3215</v>
      </c>
      <c r="H31" s="37">
        <f t="shared" si="3"/>
        <v>3080</v>
      </c>
      <c r="I31" s="38">
        <v>3080</v>
      </c>
      <c r="J31" s="35">
        <f t="shared" si="4"/>
        <v>95.80093312597201</v>
      </c>
      <c r="K31" s="35">
        <f t="shared" si="5"/>
        <v>95.80093312597201</v>
      </c>
    </row>
    <row r="32" spans="2:11" ht="12.75">
      <c r="B32" s="19" t="s">
        <v>46</v>
      </c>
      <c r="D32" s="36">
        <v>430</v>
      </c>
      <c r="E32" s="36">
        <v>391</v>
      </c>
      <c r="F32" s="36">
        <v>573</v>
      </c>
      <c r="G32" s="38">
        <v>1422</v>
      </c>
      <c r="H32" s="37">
        <f t="shared" si="3"/>
        <v>1394</v>
      </c>
      <c r="I32" s="38">
        <v>1394</v>
      </c>
      <c r="J32" s="35">
        <f t="shared" si="4"/>
        <v>98.0309423347398</v>
      </c>
      <c r="K32" s="35">
        <f t="shared" si="5"/>
        <v>98.0309423347398</v>
      </c>
    </row>
    <row r="33" spans="2:11" ht="12.75">
      <c r="B33" s="19" t="s">
        <v>47</v>
      </c>
      <c r="D33" s="36">
        <v>776</v>
      </c>
      <c r="E33" s="36">
        <v>972</v>
      </c>
      <c r="F33" s="36">
        <v>899</v>
      </c>
      <c r="G33" s="38">
        <v>1758</v>
      </c>
      <c r="H33" s="37">
        <f t="shared" si="3"/>
        <v>2647</v>
      </c>
      <c r="I33" s="38">
        <v>2647</v>
      </c>
      <c r="J33" s="35">
        <f t="shared" si="4"/>
        <v>150.5688282138794</v>
      </c>
      <c r="K33" s="35">
        <f t="shared" si="5"/>
        <v>150.5688282138794</v>
      </c>
    </row>
    <row r="34" spans="2:11" ht="12.75">
      <c r="B34" s="19" t="s">
        <v>48</v>
      </c>
      <c r="D34" s="36">
        <v>542</v>
      </c>
      <c r="E34" s="36">
        <v>712</v>
      </c>
      <c r="F34" s="36">
        <v>861</v>
      </c>
      <c r="G34" s="38">
        <v>1685</v>
      </c>
      <c r="H34" s="37">
        <f t="shared" si="3"/>
        <v>2115</v>
      </c>
      <c r="I34" s="38">
        <v>1980</v>
      </c>
      <c r="J34" s="35">
        <f t="shared" si="4"/>
        <v>125.51928783382789</v>
      </c>
      <c r="K34" s="35">
        <f t="shared" si="5"/>
        <v>117.50741839762611</v>
      </c>
    </row>
    <row r="35" spans="2:11" ht="12.75">
      <c r="B35" s="19" t="s">
        <v>49</v>
      </c>
      <c r="D35" s="38">
        <v>1767</v>
      </c>
      <c r="E35" s="38">
        <v>1016</v>
      </c>
      <c r="F35" s="38">
        <v>1434</v>
      </c>
      <c r="G35" s="38">
        <v>3556</v>
      </c>
      <c r="H35" s="37">
        <f t="shared" si="3"/>
        <v>4217</v>
      </c>
      <c r="I35" s="38">
        <v>4183</v>
      </c>
      <c r="J35" s="35">
        <f t="shared" si="4"/>
        <v>118.5883014623172</v>
      </c>
      <c r="K35" s="35">
        <f t="shared" si="5"/>
        <v>117.63217097862767</v>
      </c>
    </row>
    <row r="36" spans="2:11" ht="12.75">
      <c r="B36" s="19" t="s">
        <v>50</v>
      </c>
      <c r="D36" s="36">
        <v>800</v>
      </c>
      <c r="E36" s="36">
        <v>701</v>
      </c>
      <c r="F36" s="36">
        <v>620</v>
      </c>
      <c r="G36" s="38">
        <v>2107</v>
      </c>
      <c r="H36" s="37">
        <f t="shared" si="3"/>
        <v>2121</v>
      </c>
      <c r="I36" s="38">
        <v>2121</v>
      </c>
      <c r="J36" s="35">
        <f t="shared" si="4"/>
        <v>100.66445182724253</v>
      </c>
      <c r="K36" s="35">
        <f t="shared" si="5"/>
        <v>100.66445182724253</v>
      </c>
    </row>
    <row r="37" spans="2:11" ht="12.75">
      <c r="B37" s="19" t="s">
        <v>51</v>
      </c>
      <c r="D37" s="36">
        <v>379</v>
      </c>
      <c r="E37" s="36">
        <v>301</v>
      </c>
      <c r="F37" s="36">
        <v>216</v>
      </c>
      <c r="G37" s="36">
        <v>705</v>
      </c>
      <c r="H37" s="37">
        <f t="shared" si="3"/>
        <v>896</v>
      </c>
      <c r="I37" s="36">
        <v>895</v>
      </c>
      <c r="J37" s="35">
        <f t="shared" si="4"/>
        <v>127.09219858156028</v>
      </c>
      <c r="K37" s="35">
        <f t="shared" si="5"/>
        <v>126.95035460992908</v>
      </c>
    </row>
    <row r="38" spans="2:11" ht="12.75">
      <c r="B38" s="19" t="s">
        <v>52</v>
      </c>
      <c r="D38" s="36">
        <v>0</v>
      </c>
      <c r="E38" s="36">
        <v>276</v>
      </c>
      <c r="F38" s="36">
        <v>0</v>
      </c>
      <c r="G38" s="38">
        <v>1231</v>
      </c>
      <c r="H38" s="37">
        <f t="shared" si="3"/>
        <v>276</v>
      </c>
      <c r="I38" s="36">
        <v>276</v>
      </c>
      <c r="J38" s="35">
        <f t="shared" si="4"/>
        <v>22.420796100731113</v>
      </c>
      <c r="K38" s="35">
        <f t="shared" si="5"/>
        <v>22.420796100731113</v>
      </c>
    </row>
    <row r="39" spans="2:11" ht="12.75">
      <c r="B39" s="19" t="s">
        <v>53</v>
      </c>
      <c r="D39" s="36">
        <v>633</v>
      </c>
      <c r="E39" s="36">
        <v>543</v>
      </c>
      <c r="F39" s="36">
        <v>703</v>
      </c>
      <c r="G39" s="38">
        <v>2189</v>
      </c>
      <c r="H39" s="37">
        <f t="shared" si="3"/>
        <v>1879</v>
      </c>
      <c r="I39" s="38">
        <v>1879</v>
      </c>
      <c r="J39" s="35">
        <f t="shared" si="4"/>
        <v>85.83828232069438</v>
      </c>
      <c r="K39" s="35">
        <f t="shared" si="5"/>
        <v>85.83828232069438</v>
      </c>
    </row>
    <row r="40" spans="2:11" ht="12.75">
      <c r="B40" s="19" t="s">
        <v>54</v>
      </c>
      <c r="D40" s="38">
        <v>1273</v>
      </c>
      <c r="E40" s="38">
        <v>1934</v>
      </c>
      <c r="F40" s="38">
        <v>1527</v>
      </c>
      <c r="G40" s="38">
        <v>5376</v>
      </c>
      <c r="H40" s="37">
        <f t="shared" si="3"/>
        <v>4734</v>
      </c>
      <c r="I40" s="38">
        <v>4734</v>
      </c>
      <c r="J40" s="35">
        <f t="shared" si="4"/>
        <v>88.05803571428571</v>
      </c>
      <c r="K40" s="35">
        <f t="shared" si="5"/>
        <v>88.05803571428571</v>
      </c>
    </row>
    <row r="41" spans="2:11" ht="12.75">
      <c r="B41" s="19" t="s">
        <v>55</v>
      </c>
      <c r="D41" s="36">
        <v>0</v>
      </c>
      <c r="E41" s="36">
        <v>164</v>
      </c>
      <c r="F41" s="36">
        <v>115</v>
      </c>
      <c r="G41" s="36">
        <v>279</v>
      </c>
      <c r="H41" s="37">
        <f t="shared" si="3"/>
        <v>279</v>
      </c>
      <c r="I41" s="36">
        <v>279</v>
      </c>
      <c r="J41" s="35">
        <f t="shared" si="4"/>
        <v>100</v>
      </c>
      <c r="K41" s="35">
        <f t="shared" si="5"/>
        <v>100</v>
      </c>
    </row>
    <row r="42" spans="2:11" ht="12.75">
      <c r="B42" s="19" t="s">
        <v>56</v>
      </c>
      <c r="D42" s="36">
        <v>202</v>
      </c>
      <c r="E42" s="36">
        <v>414</v>
      </c>
      <c r="F42" s="36">
        <v>425</v>
      </c>
      <c r="G42" s="38">
        <v>1008</v>
      </c>
      <c r="H42" s="37">
        <f t="shared" si="3"/>
        <v>1041</v>
      </c>
      <c r="I42" s="38">
        <v>1041</v>
      </c>
      <c r="J42" s="35">
        <f t="shared" si="4"/>
        <v>103.27380952380952</v>
      </c>
      <c r="K42" s="35">
        <f t="shared" si="5"/>
        <v>103.27380952380952</v>
      </c>
    </row>
    <row r="43" spans="2:11" ht="12.75">
      <c r="B43" s="19" t="s">
        <v>57</v>
      </c>
      <c r="D43" s="36">
        <v>435</v>
      </c>
      <c r="E43" s="36">
        <v>505</v>
      </c>
      <c r="F43" s="36">
        <v>488</v>
      </c>
      <c r="G43" s="38">
        <v>1392</v>
      </c>
      <c r="H43" s="37">
        <f t="shared" si="3"/>
        <v>1428</v>
      </c>
      <c r="I43" s="38">
        <v>1428</v>
      </c>
      <c r="J43" s="35">
        <f t="shared" si="4"/>
        <v>102.58620689655173</v>
      </c>
      <c r="K43" s="35">
        <f t="shared" si="5"/>
        <v>102.58620689655173</v>
      </c>
    </row>
    <row r="44" spans="2:11" ht="12.75">
      <c r="B44" s="19" t="s">
        <v>58</v>
      </c>
      <c r="D44" s="36">
        <v>579</v>
      </c>
      <c r="E44" s="36">
        <v>617</v>
      </c>
      <c r="F44" s="36">
        <v>576</v>
      </c>
      <c r="G44" s="36">
        <v>833</v>
      </c>
      <c r="H44" s="37">
        <f t="shared" si="3"/>
        <v>1772</v>
      </c>
      <c r="I44" s="38">
        <v>1772</v>
      </c>
      <c r="J44" s="35">
        <f t="shared" si="4"/>
        <v>212.7250900360144</v>
      </c>
      <c r="K44" s="35">
        <f t="shared" si="5"/>
        <v>212.7250900360144</v>
      </c>
    </row>
    <row r="45" spans="2:11" ht="12.75">
      <c r="B45" s="19" t="s">
        <v>59</v>
      </c>
      <c r="D45" s="36">
        <v>280</v>
      </c>
      <c r="E45" s="36">
        <v>187</v>
      </c>
      <c r="F45" s="36">
        <v>360</v>
      </c>
      <c r="G45" s="36">
        <v>837</v>
      </c>
      <c r="H45" s="37">
        <f t="shared" si="3"/>
        <v>827</v>
      </c>
      <c r="I45" s="36">
        <v>827</v>
      </c>
      <c r="J45" s="35">
        <f t="shared" si="4"/>
        <v>98.805256869773</v>
      </c>
      <c r="K45" s="35">
        <f t="shared" si="5"/>
        <v>98.805256869773</v>
      </c>
    </row>
    <row r="46" spans="2:11" ht="12.75">
      <c r="B46" s="19" t="s">
        <v>60</v>
      </c>
      <c r="D46" s="36">
        <v>114</v>
      </c>
      <c r="E46" s="36">
        <v>700</v>
      </c>
      <c r="F46" s="36">
        <v>300</v>
      </c>
      <c r="G46" s="38">
        <v>1200</v>
      </c>
      <c r="H46" s="37">
        <f t="shared" si="3"/>
        <v>1114</v>
      </c>
      <c r="I46" s="38">
        <v>1114</v>
      </c>
      <c r="J46" s="35">
        <f t="shared" si="4"/>
        <v>92.83333333333333</v>
      </c>
      <c r="K46" s="35">
        <f t="shared" si="5"/>
        <v>92.83333333333333</v>
      </c>
    </row>
    <row r="47" spans="2:11" ht="12.75">
      <c r="B47" s="19" t="s">
        <v>61</v>
      </c>
      <c r="D47" s="36">
        <v>506</v>
      </c>
      <c r="E47" s="36">
        <v>598</v>
      </c>
      <c r="F47" s="36">
        <v>364</v>
      </c>
      <c r="G47" s="36">
        <v>611</v>
      </c>
      <c r="H47" s="37">
        <f t="shared" si="3"/>
        <v>1468</v>
      </c>
      <c r="I47" s="38">
        <v>1468</v>
      </c>
      <c r="J47" s="35">
        <f t="shared" si="4"/>
        <v>240.2618657937807</v>
      </c>
      <c r="K47" s="35">
        <f t="shared" si="5"/>
        <v>240.2618657937807</v>
      </c>
    </row>
    <row r="48" spans="2:11" ht="12.75">
      <c r="B48" s="19" t="s">
        <v>62</v>
      </c>
      <c r="D48" s="36">
        <v>57</v>
      </c>
      <c r="E48" s="36">
        <v>83</v>
      </c>
      <c r="F48" s="36">
        <v>61</v>
      </c>
      <c r="G48" s="36">
        <v>150</v>
      </c>
      <c r="H48" s="37">
        <f t="shared" si="3"/>
        <v>201</v>
      </c>
      <c r="I48" s="36">
        <v>201</v>
      </c>
      <c r="J48" s="35">
        <f t="shared" si="4"/>
        <v>134</v>
      </c>
      <c r="K48" s="35">
        <f t="shared" si="5"/>
        <v>134</v>
      </c>
    </row>
    <row r="49" spans="2:11" ht="12.75">
      <c r="B49" s="19" t="s">
        <v>63</v>
      </c>
      <c r="D49" s="36">
        <v>403</v>
      </c>
      <c r="E49" s="36">
        <v>424</v>
      </c>
      <c r="F49" s="36">
        <v>382</v>
      </c>
      <c r="G49" s="38">
        <v>1127</v>
      </c>
      <c r="H49" s="37">
        <f t="shared" si="3"/>
        <v>1209</v>
      </c>
      <c r="I49" s="38">
        <v>1209</v>
      </c>
      <c r="J49" s="35">
        <f t="shared" si="4"/>
        <v>107.27595385980479</v>
      </c>
      <c r="K49" s="35">
        <f t="shared" si="5"/>
        <v>107.27595385980479</v>
      </c>
    </row>
    <row r="50" spans="2:11" ht="12.75">
      <c r="B50" s="19" t="s">
        <v>64</v>
      </c>
      <c r="D50" s="36">
        <v>50</v>
      </c>
      <c r="E50" s="36">
        <v>53</v>
      </c>
      <c r="F50" s="36">
        <v>50</v>
      </c>
      <c r="G50" s="36">
        <v>150</v>
      </c>
      <c r="H50" s="37">
        <f t="shared" si="3"/>
        <v>153</v>
      </c>
      <c r="I50" s="36">
        <v>153</v>
      </c>
      <c r="J50" s="35">
        <f t="shared" si="4"/>
        <v>102</v>
      </c>
      <c r="K50" s="35">
        <f t="shared" si="5"/>
        <v>102</v>
      </c>
    </row>
    <row r="51" spans="2:11" s="10" customFormat="1" ht="12.75">
      <c r="B51" s="19" t="s">
        <v>65</v>
      </c>
      <c r="D51" s="36">
        <v>294</v>
      </c>
      <c r="E51" s="36">
        <v>335</v>
      </c>
      <c r="F51" s="36">
        <v>309</v>
      </c>
      <c r="G51" s="36">
        <v>906</v>
      </c>
      <c r="H51" s="37">
        <f t="shared" si="3"/>
        <v>938</v>
      </c>
      <c r="I51" s="36">
        <v>938</v>
      </c>
      <c r="J51" s="35">
        <f t="shared" si="4"/>
        <v>103.53200883002208</v>
      </c>
      <c r="K51" s="35">
        <f t="shared" si="5"/>
        <v>103.53200883002208</v>
      </c>
    </row>
    <row r="52" spans="2:11" s="10" customFormat="1" ht="12.75">
      <c r="B52" s="9"/>
      <c r="D52" s="41"/>
      <c r="E52" s="41"/>
      <c r="F52" s="41"/>
      <c r="G52" s="42"/>
      <c r="H52" s="43"/>
      <c r="I52" s="44"/>
      <c r="J52" s="45"/>
      <c r="K52" s="45"/>
    </row>
    <row r="53" spans="2:11" s="10" customFormat="1" ht="12.75">
      <c r="B53" s="20" t="s">
        <v>20</v>
      </c>
      <c r="D53" s="46">
        <f aca="true" t="shared" si="6" ref="D53:I53">SUM(D55:D66)</f>
        <v>614</v>
      </c>
      <c r="E53" s="46">
        <f t="shared" si="6"/>
        <v>130</v>
      </c>
      <c r="F53" s="46">
        <f t="shared" si="6"/>
        <v>55</v>
      </c>
      <c r="G53" s="47">
        <f t="shared" si="6"/>
        <v>0</v>
      </c>
      <c r="H53" s="46">
        <f t="shared" si="6"/>
        <v>799</v>
      </c>
      <c r="I53" s="46">
        <f t="shared" si="6"/>
        <v>799</v>
      </c>
      <c r="J53" s="32">
        <f>IF(G53="",0,H53*100/G53)</f>
        <v>0</v>
      </c>
      <c r="K53" s="32">
        <f>IF(G53="",0,I53*100/G53)</f>
        <v>0</v>
      </c>
    </row>
    <row r="54" spans="2:11" s="10" customFormat="1" ht="3" customHeight="1">
      <c r="B54" s="21"/>
      <c r="D54" s="41"/>
      <c r="E54" s="41"/>
      <c r="F54" s="41"/>
      <c r="G54" s="42"/>
      <c r="H54" s="43"/>
      <c r="I54" s="44"/>
      <c r="J54" s="45"/>
      <c r="K54" s="45"/>
    </row>
    <row r="55" spans="2:11" s="10" customFormat="1" ht="12.75">
      <c r="B55" s="22" t="s">
        <v>21</v>
      </c>
      <c r="D55" s="36">
        <v>0</v>
      </c>
      <c r="E55" s="36">
        <v>0</v>
      </c>
      <c r="F55" s="36">
        <v>0</v>
      </c>
      <c r="G55" s="36"/>
      <c r="H55" s="37">
        <f aca="true" t="shared" si="7" ref="H55:H66">SUM(D55:F55)</f>
        <v>0</v>
      </c>
      <c r="I55" s="36">
        <v>0</v>
      </c>
      <c r="J55" s="32">
        <f aca="true" t="shared" si="8" ref="J55:J66">IF(G55="",0,H55*100/G55)</f>
        <v>0</v>
      </c>
      <c r="K55" s="32">
        <f aca="true" t="shared" si="9" ref="K55:K66">IF(G55="",0,I55*100/G55)</f>
        <v>0</v>
      </c>
    </row>
    <row r="56" spans="2:11" s="10" customFormat="1" ht="12.75">
      <c r="B56" s="22" t="s">
        <v>22</v>
      </c>
      <c r="D56" s="36">
        <v>0</v>
      </c>
      <c r="E56" s="36">
        <v>0</v>
      </c>
      <c r="F56" s="36">
        <v>0</v>
      </c>
      <c r="G56" s="36"/>
      <c r="H56" s="37">
        <f t="shared" si="7"/>
        <v>0</v>
      </c>
      <c r="I56" s="36">
        <v>0</v>
      </c>
      <c r="J56" s="32">
        <f t="shared" si="8"/>
        <v>0</v>
      </c>
      <c r="K56" s="32">
        <f t="shared" si="9"/>
        <v>0</v>
      </c>
    </row>
    <row r="57" spans="2:11" s="10" customFormat="1" ht="12.75">
      <c r="B57" s="22" t="s">
        <v>23</v>
      </c>
      <c r="D57" s="36">
        <v>18</v>
      </c>
      <c r="E57" s="36">
        <v>16</v>
      </c>
      <c r="F57" s="36">
        <v>0</v>
      </c>
      <c r="G57" s="36"/>
      <c r="H57" s="37">
        <f t="shared" si="7"/>
        <v>34</v>
      </c>
      <c r="I57" s="36">
        <v>34</v>
      </c>
      <c r="J57" s="32">
        <f t="shared" si="8"/>
        <v>0</v>
      </c>
      <c r="K57" s="32">
        <f t="shared" si="9"/>
        <v>0</v>
      </c>
    </row>
    <row r="58" spans="2:11" s="10" customFormat="1" ht="12.75">
      <c r="B58" s="22" t="s">
        <v>24</v>
      </c>
      <c r="D58" s="36">
        <v>0</v>
      </c>
      <c r="E58" s="36">
        <v>0</v>
      </c>
      <c r="F58" s="36">
        <v>0</v>
      </c>
      <c r="G58" s="36"/>
      <c r="H58" s="37">
        <f t="shared" si="7"/>
        <v>0</v>
      </c>
      <c r="I58" s="36">
        <v>0</v>
      </c>
      <c r="J58" s="32">
        <f t="shared" si="8"/>
        <v>0</v>
      </c>
      <c r="K58" s="32">
        <f t="shared" si="9"/>
        <v>0</v>
      </c>
    </row>
    <row r="59" spans="2:11" s="10" customFormat="1" ht="12.75">
      <c r="B59" s="22" t="s">
        <v>25</v>
      </c>
      <c r="D59" s="36">
        <v>40</v>
      </c>
      <c r="E59" s="36">
        <v>47</v>
      </c>
      <c r="F59" s="36">
        <v>46</v>
      </c>
      <c r="G59" s="36"/>
      <c r="H59" s="37">
        <f t="shared" si="7"/>
        <v>133</v>
      </c>
      <c r="I59" s="36">
        <v>133</v>
      </c>
      <c r="J59" s="32">
        <f t="shared" si="8"/>
        <v>0</v>
      </c>
      <c r="K59" s="32">
        <f t="shared" si="9"/>
        <v>0</v>
      </c>
    </row>
    <row r="60" spans="2:11" s="10" customFormat="1" ht="12.75">
      <c r="B60" s="22" t="s">
        <v>26</v>
      </c>
      <c r="D60" s="36">
        <v>0</v>
      </c>
      <c r="E60" s="36">
        <v>0</v>
      </c>
      <c r="F60" s="36">
        <v>0</v>
      </c>
      <c r="G60" s="36"/>
      <c r="H60" s="37">
        <f t="shared" si="7"/>
        <v>0</v>
      </c>
      <c r="I60" s="36">
        <v>0</v>
      </c>
      <c r="J60" s="32">
        <f t="shared" si="8"/>
        <v>0</v>
      </c>
      <c r="K60" s="32">
        <f t="shared" si="9"/>
        <v>0</v>
      </c>
    </row>
    <row r="61" spans="2:11" s="10" customFormat="1" ht="12.75">
      <c r="B61" s="22" t="s">
        <v>27</v>
      </c>
      <c r="D61" s="36">
        <v>0</v>
      </c>
      <c r="E61" s="36">
        <v>0</v>
      </c>
      <c r="F61" s="36">
        <v>0</v>
      </c>
      <c r="G61" s="36"/>
      <c r="H61" s="37">
        <f t="shared" si="7"/>
        <v>0</v>
      </c>
      <c r="I61" s="36">
        <v>0</v>
      </c>
      <c r="J61" s="32">
        <f t="shared" si="8"/>
        <v>0</v>
      </c>
      <c r="K61" s="32">
        <f t="shared" si="9"/>
        <v>0</v>
      </c>
    </row>
    <row r="62" spans="2:11" s="10" customFormat="1" ht="12.75">
      <c r="B62" s="29" t="s">
        <v>67</v>
      </c>
      <c r="D62" s="36">
        <v>0</v>
      </c>
      <c r="E62" s="36">
        <v>0</v>
      </c>
      <c r="F62" s="36">
        <v>0</v>
      </c>
      <c r="G62" s="36"/>
      <c r="H62" s="37">
        <f t="shared" si="7"/>
        <v>0</v>
      </c>
      <c r="I62" s="36">
        <v>0</v>
      </c>
      <c r="J62" s="32"/>
      <c r="K62" s="32"/>
    </row>
    <row r="63" spans="2:11" s="10" customFormat="1" ht="12.75">
      <c r="B63" s="30" t="s">
        <v>68</v>
      </c>
      <c r="D63" s="36">
        <v>551</v>
      </c>
      <c r="E63" s="36">
        <v>38</v>
      </c>
      <c r="F63" s="36">
        <v>0</v>
      </c>
      <c r="G63" s="36"/>
      <c r="H63" s="37">
        <f t="shared" si="7"/>
        <v>589</v>
      </c>
      <c r="I63" s="36">
        <v>589</v>
      </c>
      <c r="J63" s="32"/>
      <c r="K63" s="32"/>
    </row>
    <row r="64" spans="2:11" s="10" customFormat="1" ht="12.75">
      <c r="B64" s="23" t="s">
        <v>28</v>
      </c>
      <c r="D64" s="36">
        <v>5</v>
      </c>
      <c r="E64" s="36">
        <v>29</v>
      </c>
      <c r="F64" s="36">
        <v>9</v>
      </c>
      <c r="G64" s="36"/>
      <c r="H64" s="37">
        <f t="shared" si="7"/>
        <v>43</v>
      </c>
      <c r="I64" s="36">
        <v>43</v>
      </c>
      <c r="J64" s="32">
        <f t="shared" si="8"/>
        <v>0</v>
      </c>
      <c r="K64" s="32">
        <f t="shared" si="9"/>
        <v>0</v>
      </c>
    </row>
    <row r="65" spans="2:11" s="10" customFormat="1" ht="12.75">
      <c r="B65" s="22" t="s">
        <v>29</v>
      </c>
      <c r="D65" s="36">
        <v>0</v>
      </c>
      <c r="E65" s="36">
        <v>0</v>
      </c>
      <c r="F65" s="36">
        <v>0</v>
      </c>
      <c r="G65" s="36"/>
      <c r="H65" s="37">
        <f t="shared" si="7"/>
        <v>0</v>
      </c>
      <c r="I65" s="36">
        <v>0</v>
      </c>
      <c r="J65" s="32">
        <f t="shared" si="8"/>
        <v>0</v>
      </c>
      <c r="K65" s="32">
        <f t="shared" si="9"/>
        <v>0</v>
      </c>
    </row>
    <row r="66" spans="2:11" s="10" customFormat="1" ht="12.75">
      <c r="B66" s="24" t="s">
        <v>30</v>
      </c>
      <c r="C66" s="15"/>
      <c r="D66" s="48">
        <v>0</v>
      </c>
      <c r="E66" s="48">
        <v>0</v>
      </c>
      <c r="F66" s="48">
        <v>0</v>
      </c>
      <c r="G66" s="48"/>
      <c r="H66" s="49">
        <f t="shared" si="7"/>
        <v>0</v>
      </c>
      <c r="I66" s="48">
        <v>0</v>
      </c>
      <c r="J66" s="50">
        <f t="shared" si="8"/>
        <v>0</v>
      </c>
      <c r="K66" s="50">
        <f t="shared" si="9"/>
        <v>0</v>
      </c>
    </row>
    <row r="67" spans="2:11" s="10" customFormat="1" ht="5.25" customHeight="1">
      <c r="B67" s="9"/>
      <c r="D67" s="11"/>
      <c r="E67" s="11"/>
      <c r="F67" s="11"/>
      <c r="G67" s="27"/>
      <c r="H67" s="12"/>
      <c r="I67" s="13"/>
      <c r="J67" s="14"/>
      <c r="K67" s="14"/>
    </row>
    <row r="68" spans="2:10" ht="12.75">
      <c r="B68" s="2" t="s">
        <v>19</v>
      </c>
      <c r="G68" s="28"/>
      <c r="I68" s="3"/>
      <c r="J68" s="2"/>
    </row>
    <row r="69" spans="7:10" ht="12.75">
      <c r="G69" s="28"/>
      <c r="I69" s="3"/>
      <c r="J69" s="2"/>
    </row>
    <row r="70" spans="7:10" ht="12.75">
      <c r="G70" s="28"/>
      <c r="J70" s="2" t="s">
        <v>16</v>
      </c>
    </row>
    <row r="71" spans="7:10" ht="12.75">
      <c r="G71" s="28"/>
      <c r="J71" s="2" t="s">
        <v>16</v>
      </c>
    </row>
    <row r="72" ht="12.75">
      <c r="J72" s="2" t="s">
        <v>16</v>
      </c>
    </row>
    <row r="73" ht="12.75">
      <c r="J73" s="2" t="s">
        <v>16</v>
      </c>
    </row>
    <row r="77" ht="12.75">
      <c r="I77" s="2" t="s">
        <v>16</v>
      </c>
    </row>
    <row r="78" ht="12.75">
      <c r="I78" s="2" t="s">
        <v>16</v>
      </c>
    </row>
    <row r="79" ht="12.75">
      <c r="I79" s="2" t="s">
        <v>16</v>
      </c>
    </row>
    <row r="80" ht="12.75">
      <c r="I80" s="2" t="s">
        <v>16</v>
      </c>
    </row>
    <row r="81" ht="12.75">
      <c r="I81" s="2" t="s">
        <v>16</v>
      </c>
    </row>
    <row r="82" ht="12.75">
      <c r="I82" s="2" t="s">
        <v>16</v>
      </c>
    </row>
    <row r="83" ht="12.75">
      <c r="I83" s="2" t="s">
        <v>16</v>
      </c>
    </row>
    <row r="84" ht="12.75">
      <c r="I84" s="2" t="s">
        <v>16</v>
      </c>
    </row>
    <row r="85" ht="12.75">
      <c r="I85" s="2" t="s">
        <v>16</v>
      </c>
    </row>
    <row r="86" ht="12.75">
      <c r="I86" s="2" t="s">
        <v>16</v>
      </c>
    </row>
    <row r="87" ht="12.75">
      <c r="I87" s="2" t="s">
        <v>16</v>
      </c>
    </row>
    <row r="88" ht="12.75">
      <c r="I88" s="2" t="s">
        <v>16</v>
      </c>
    </row>
    <row r="89" ht="12.75">
      <c r="I89" s="2" t="s">
        <v>16</v>
      </c>
    </row>
    <row r="90" ht="12.75">
      <c r="I90" s="2" t="s">
        <v>16</v>
      </c>
    </row>
    <row r="91" ht="12.75">
      <c r="I91" s="2" t="s">
        <v>16</v>
      </c>
    </row>
    <row r="92" ht="12.75">
      <c r="I92" s="2" t="s">
        <v>16</v>
      </c>
    </row>
    <row r="93" ht="12.75">
      <c r="I93" s="2" t="s">
        <v>16</v>
      </c>
    </row>
    <row r="94" ht="12.75">
      <c r="I94" s="2" t="s">
        <v>16</v>
      </c>
    </row>
    <row r="95" ht="12.75">
      <c r="I95" s="2" t="s">
        <v>16</v>
      </c>
    </row>
    <row r="96" ht="12.75">
      <c r="I96" s="2" t="s">
        <v>16</v>
      </c>
    </row>
    <row r="97" ht="12.75">
      <c r="I97" s="2" t="s">
        <v>16</v>
      </c>
    </row>
    <row r="98" ht="12.75">
      <c r="I98" s="2" t="s">
        <v>16</v>
      </c>
    </row>
    <row r="99" ht="12.75">
      <c r="I99" s="2" t="s">
        <v>16</v>
      </c>
    </row>
    <row r="100" ht="12.75">
      <c r="I100" s="2" t="s">
        <v>16</v>
      </c>
    </row>
    <row r="101" ht="12.75">
      <c r="I101" s="2" t="s">
        <v>16</v>
      </c>
    </row>
    <row r="102" ht="12.75">
      <c r="I102" s="2" t="s">
        <v>16</v>
      </c>
    </row>
    <row r="103" ht="12.75">
      <c r="I103" s="2" t="s">
        <v>16</v>
      </c>
    </row>
    <row r="104" ht="12.75">
      <c r="I104" s="2" t="s">
        <v>16</v>
      </c>
    </row>
    <row r="105" ht="12.75">
      <c r="I105" s="2" t="s">
        <v>16</v>
      </c>
    </row>
    <row r="106" ht="12.75">
      <c r="I106" s="2" t="s">
        <v>16</v>
      </c>
    </row>
    <row r="107" ht="12.75">
      <c r="I107" s="2" t="s">
        <v>16</v>
      </c>
    </row>
    <row r="108" ht="12.75">
      <c r="I108" s="2" t="s">
        <v>16</v>
      </c>
    </row>
    <row r="109" ht="12.75">
      <c r="I109" s="2" t="s">
        <v>16</v>
      </c>
    </row>
    <row r="110" ht="12.75">
      <c r="I110" s="2" t="s">
        <v>16</v>
      </c>
    </row>
    <row r="111" ht="12.75">
      <c r="I111" s="2" t="s">
        <v>16</v>
      </c>
    </row>
    <row r="112" ht="12.75">
      <c r="I112" s="2" t="s">
        <v>16</v>
      </c>
    </row>
    <row r="113" ht="12.75">
      <c r="I113" s="2" t="s">
        <v>16</v>
      </c>
    </row>
    <row r="114" ht="12.75">
      <c r="I114" s="2" t="s">
        <v>16</v>
      </c>
    </row>
    <row r="115" ht="12.75">
      <c r="I115" s="2" t="s">
        <v>16</v>
      </c>
    </row>
    <row r="116" ht="12.75">
      <c r="I116" s="2" t="s">
        <v>16</v>
      </c>
    </row>
    <row r="117" ht="12.75">
      <c r="I117" s="2" t="s">
        <v>16</v>
      </c>
    </row>
    <row r="118" ht="12.75">
      <c r="I118" s="2" t="s">
        <v>16</v>
      </c>
    </row>
    <row r="132" ht="12.75">
      <c r="J132" s="2" t="s">
        <v>16</v>
      </c>
    </row>
    <row r="133" ht="12.75">
      <c r="J133" s="2" t="s">
        <v>16</v>
      </c>
    </row>
    <row r="134" ht="12.75">
      <c r="J134" s="2" t="s">
        <v>16</v>
      </c>
    </row>
    <row r="135" ht="12.75">
      <c r="J135" s="2" t="s">
        <v>16</v>
      </c>
    </row>
    <row r="136" ht="12.75">
      <c r="J136" s="2" t="s">
        <v>16</v>
      </c>
    </row>
    <row r="137" ht="12.75">
      <c r="J137" s="2" t="s">
        <v>16</v>
      </c>
    </row>
    <row r="138" ht="12.75">
      <c r="J138" s="2" t="s">
        <v>16</v>
      </c>
    </row>
    <row r="139" ht="12.75">
      <c r="J139" s="2" t="s">
        <v>16</v>
      </c>
    </row>
    <row r="140" ht="12.75">
      <c r="J140" s="2" t="s">
        <v>16</v>
      </c>
    </row>
    <row r="141" ht="12.75">
      <c r="J141" s="2" t="s">
        <v>16</v>
      </c>
    </row>
    <row r="142" ht="12.75">
      <c r="J142" s="2" t="s">
        <v>16</v>
      </c>
    </row>
    <row r="143" ht="12.75">
      <c r="J143" s="2" t="s">
        <v>16</v>
      </c>
    </row>
    <row r="144" ht="12.75">
      <c r="J144" s="2" t="s">
        <v>16</v>
      </c>
    </row>
    <row r="145" ht="12.75">
      <c r="J145" s="2" t="s">
        <v>16</v>
      </c>
    </row>
    <row r="146" ht="12.75">
      <c r="J146" s="2" t="s">
        <v>16</v>
      </c>
    </row>
    <row r="147" ht="12.75">
      <c r="J147" s="2" t="s">
        <v>16</v>
      </c>
    </row>
    <row r="148" ht="12.75">
      <c r="J148" s="2" t="s">
        <v>16</v>
      </c>
    </row>
    <row r="149" ht="12.75">
      <c r="J149" s="2" t="s">
        <v>16</v>
      </c>
    </row>
    <row r="150" ht="12.75">
      <c r="J150" s="2" t="s">
        <v>16</v>
      </c>
    </row>
    <row r="151" ht="12.75">
      <c r="J151" s="2" t="s">
        <v>16</v>
      </c>
    </row>
    <row r="152" ht="12.75">
      <c r="J152" s="2" t="s">
        <v>16</v>
      </c>
    </row>
    <row r="153" ht="12.75">
      <c r="J153" s="2" t="s">
        <v>16</v>
      </c>
    </row>
    <row r="154" ht="12.75">
      <c r="J154" s="2" t="s">
        <v>16</v>
      </c>
    </row>
    <row r="155" ht="12.75">
      <c r="J155" s="2" t="s">
        <v>16</v>
      </c>
    </row>
    <row r="156" ht="12.75">
      <c r="J156" s="2" t="s">
        <v>16</v>
      </c>
    </row>
    <row r="157" ht="12.75">
      <c r="J157" s="2" t="s">
        <v>16</v>
      </c>
    </row>
    <row r="158" ht="12.75">
      <c r="J158" s="2" t="s">
        <v>16</v>
      </c>
    </row>
    <row r="159" ht="12.75">
      <c r="J159" s="2" t="s">
        <v>16</v>
      </c>
    </row>
    <row r="160" ht="12.75">
      <c r="J160" s="2" t="s">
        <v>16</v>
      </c>
    </row>
    <row r="161" ht="12.75">
      <c r="J161" s="2" t="s">
        <v>16</v>
      </c>
    </row>
    <row r="162" ht="12.75">
      <c r="J162" s="2" t="s">
        <v>16</v>
      </c>
    </row>
    <row r="163" ht="12.75">
      <c r="J163" s="2" t="s">
        <v>16</v>
      </c>
    </row>
    <row r="164" ht="12.75">
      <c r="J164" s="2" t="s">
        <v>16</v>
      </c>
    </row>
    <row r="165" ht="12.75">
      <c r="J165" s="2" t="s">
        <v>16</v>
      </c>
    </row>
    <row r="166" ht="12.75">
      <c r="J166" s="2" t="s">
        <v>16</v>
      </c>
    </row>
    <row r="167" ht="12.75">
      <c r="J167" s="2" t="s">
        <v>16</v>
      </c>
    </row>
    <row r="168" ht="12.75">
      <c r="J168" s="2" t="s">
        <v>16</v>
      </c>
    </row>
    <row r="169" ht="12.75">
      <c r="J169" s="2" t="s">
        <v>16</v>
      </c>
    </row>
    <row r="170" ht="12.75">
      <c r="J170" s="2" t="s">
        <v>16</v>
      </c>
    </row>
    <row r="171" ht="12.75">
      <c r="J171" s="2" t="s">
        <v>16</v>
      </c>
    </row>
    <row r="172" ht="12.75">
      <c r="J172" s="2" t="s">
        <v>16</v>
      </c>
    </row>
    <row r="173" ht="12.75">
      <c r="J173" s="2" t="s">
        <v>16</v>
      </c>
    </row>
    <row r="186" ht="12.75">
      <c r="J186" s="2" t="s">
        <v>16</v>
      </c>
    </row>
    <row r="187" ht="12.75">
      <c r="J187" s="2" t="s">
        <v>16</v>
      </c>
    </row>
    <row r="188" ht="12.75">
      <c r="J188" s="2" t="s">
        <v>16</v>
      </c>
    </row>
    <row r="189" ht="12.75">
      <c r="J189" s="2" t="s">
        <v>16</v>
      </c>
    </row>
    <row r="190" ht="12.75">
      <c r="J190" s="2" t="s">
        <v>16</v>
      </c>
    </row>
    <row r="191" ht="12.75">
      <c r="J191" s="2" t="s">
        <v>16</v>
      </c>
    </row>
    <row r="192" ht="12.75">
      <c r="J192" s="2" t="s">
        <v>16</v>
      </c>
    </row>
    <row r="193" ht="12.75">
      <c r="J193" s="2" t="s">
        <v>16</v>
      </c>
    </row>
    <row r="194" ht="12.75">
      <c r="J194" s="2" t="s">
        <v>16</v>
      </c>
    </row>
    <row r="195" ht="12.75">
      <c r="J195" s="2" t="s">
        <v>16</v>
      </c>
    </row>
    <row r="196" ht="12.75">
      <c r="J196" s="2" t="s">
        <v>16</v>
      </c>
    </row>
    <row r="197" ht="12.75">
      <c r="J197" s="2" t="s">
        <v>16</v>
      </c>
    </row>
    <row r="198" ht="12.75">
      <c r="J198" s="2" t="s">
        <v>16</v>
      </c>
    </row>
    <row r="199" ht="12.75">
      <c r="J199" s="2" t="s">
        <v>16</v>
      </c>
    </row>
    <row r="200" ht="12.75">
      <c r="J200" s="2" t="s">
        <v>16</v>
      </c>
    </row>
    <row r="201" ht="12.75">
      <c r="J201" s="2" t="s">
        <v>16</v>
      </c>
    </row>
    <row r="202" ht="12.75">
      <c r="J202" s="2" t="s">
        <v>16</v>
      </c>
    </row>
    <row r="203" ht="12.75">
      <c r="J203" s="2" t="s">
        <v>16</v>
      </c>
    </row>
    <row r="204" ht="12.75">
      <c r="J204" s="2" t="s">
        <v>16</v>
      </c>
    </row>
    <row r="205" ht="12.75">
      <c r="J205" s="2" t="s">
        <v>16</v>
      </c>
    </row>
    <row r="206" ht="12.75">
      <c r="J206" s="2" t="s">
        <v>16</v>
      </c>
    </row>
    <row r="207" ht="12.75">
      <c r="J207" s="2" t="s">
        <v>16</v>
      </c>
    </row>
    <row r="208" ht="12.75">
      <c r="J208" s="2" t="s">
        <v>16</v>
      </c>
    </row>
    <row r="209" ht="12.75">
      <c r="J209" s="2" t="s">
        <v>16</v>
      </c>
    </row>
    <row r="210" ht="12.75">
      <c r="J210" s="2" t="s">
        <v>16</v>
      </c>
    </row>
    <row r="211" ht="12.75">
      <c r="J211" s="2" t="s">
        <v>16</v>
      </c>
    </row>
    <row r="212" ht="12.75">
      <c r="J212" s="2" t="s">
        <v>16</v>
      </c>
    </row>
    <row r="213" ht="12.75">
      <c r="J213" s="2" t="s">
        <v>16</v>
      </c>
    </row>
    <row r="214" ht="12.75">
      <c r="J214" s="2" t="s">
        <v>16</v>
      </c>
    </row>
    <row r="215" ht="12.75">
      <c r="J215" s="2" t="s">
        <v>16</v>
      </c>
    </row>
    <row r="216" ht="12.75">
      <c r="J216" s="2" t="s">
        <v>16</v>
      </c>
    </row>
    <row r="217" ht="12.75">
      <c r="J217" s="2" t="s">
        <v>16</v>
      </c>
    </row>
    <row r="218" ht="12.75">
      <c r="J218" s="2" t="s">
        <v>16</v>
      </c>
    </row>
    <row r="219" ht="12.75">
      <c r="J219" s="2" t="s">
        <v>16</v>
      </c>
    </row>
    <row r="220" ht="12.75">
      <c r="J220" s="2" t="s">
        <v>16</v>
      </c>
    </row>
    <row r="221" ht="12.75">
      <c r="J221" s="2" t="s">
        <v>16</v>
      </c>
    </row>
    <row r="222" ht="12.75">
      <c r="J222" s="2" t="s">
        <v>16</v>
      </c>
    </row>
    <row r="236" ht="12.75">
      <c r="J236" s="2" t="s">
        <v>16</v>
      </c>
    </row>
    <row r="237" ht="12.75">
      <c r="J237" s="2" t="s">
        <v>16</v>
      </c>
    </row>
    <row r="238" ht="12.75">
      <c r="J238" s="2" t="s">
        <v>16</v>
      </c>
    </row>
    <row r="239" ht="12.75">
      <c r="J239" s="2" t="s">
        <v>16</v>
      </c>
    </row>
    <row r="240" ht="12.75">
      <c r="J240" s="2" t="s">
        <v>16</v>
      </c>
    </row>
    <row r="241" ht="12.75">
      <c r="J241" s="2" t="s">
        <v>16</v>
      </c>
    </row>
    <row r="242" ht="12.75">
      <c r="J242" s="2" t="s">
        <v>16</v>
      </c>
    </row>
    <row r="243" ht="12.75">
      <c r="J243" s="2" t="s">
        <v>16</v>
      </c>
    </row>
    <row r="244" ht="12.75">
      <c r="J244" s="2" t="s">
        <v>16</v>
      </c>
    </row>
    <row r="245" ht="12.75">
      <c r="J245" s="2" t="s">
        <v>16</v>
      </c>
    </row>
    <row r="246" ht="12.75">
      <c r="J246" s="2" t="s">
        <v>16</v>
      </c>
    </row>
    <row r="247" ht="12.75">
      <c r="J247" s="2" t="s">
        <v>16</v>
      </c>
    </row>
    <row r="248" ht="12.75">
      <c r="J248" s="2" t="s">
        <v>16</v>
      </c>
    </row>
    <row r="249" ht="12.75">
      <c r="J249" s="2" t="s">
        <v>16</v>
      </c>
    </row>
    <row r="250" ht="12.75">
      <c r="J250" s="2" t="s">
        <v>16</v>
      </c>
    </row>
    <row r="251" ht="12.75">
      <c r="J251" s="2" t="s">
        <v>16</v>
      </c>
    </row>
    <row r="252" ht="12.75">
      <c r="J252" s="2" t="s">
        <v>16</v>
      </c>
    </row>
    <row r="253" ht="12.75">
      <c r="J253" s="2" t="s">
        <v>16</v>
      </c>
    </row>
    <row r="254" ht="12.75">
      <c r="J254" s="2" t="s">
        <v>16</v>
      </c>
    </row>
    <row r="255" ht="12.75">
      <c r="J255" s="2" t="s">
        <v>16</v>
      </c>
    </row>
    <row r="256" ht="12.75">
      <c r="J256" s="2" t="s">
        <v>16</v>
      </c>
    </row>
    <row r="257" ht="12.75">
      <c r="J257" s="2" t="s">
        <v>16</v>
      </c>
    </row>
    <row r="258" ht="12.75">
      <c r="J258" s="2" t="s">
        <v>16</v>
      </c>
    </row>
    <row r="259" ht="12.75">
      <c r="J259" s="2" t="s">
        <v>16</v>
      </c>
    </row>
    <row r="260" ht="12.75">
      <c r="J260" s="2" t="s">
        <v>16</v>
      </c>
    </row>
    <row r="261" ht="12.75">
      <c r="J261" s="2" t="s">
        <v>16</v>
      </c>
    </row>
    <row r="262" ht="12.75">
      <c r="J262" s="2" t="s">
        <v>16</v>
      </c>
    </row>
    <row r="263" ht="12.75">
      <c r="J263" s="2" t="s">
        <v>16</v>
      </c>
    </row>
    <row r="264" ht="12.75">
      <c r="J264" s="2" t="s">
        <v>16</v>
      </c>
    </row>
    <row r="265" ht="12.75">
      <c r="J265" s="2" t="s">
        <v>16</v>
      </c>
    </row>
    <row r="266" ht="12.75">
      <c r="J266" s="2" t="s">
        <v>16</v>
      </c>
    </row>
    <row r="267" ht="12.75">
      <c r="J267" s="2" t="s">
        <v>16</v>
      </c>
    </row>
    <row r="268" ht="12.75">
      <c r="J268" s="2" t="s">
        <v>16</v>
      </c>
    </row>
    <row r="269" ht="12.75">
      <c r="J269" s="2" t="s">
        <v>16</v>
      </c>
    </row>
    <row r="270" ht="12.75">
      <c r="J270" s="2" t="s">
        <v>16</v>
      </c>
    </row>
    <row r="271" ht="12.75">
      <c r="J271" s="2" t="s">
        <v>16</v>
      </c>
    </row>
    <row r="272" ht="12.75">
      <c r="J272" s="2" t="s">
        <v>16</v>
      </c>
    </row>
    <row r="273" ht="12.75">
      <c r="J273" s="2" t="s">
        <v>16</v>
      </c>
    </row>
    <row r="274" ht="12.75">
      <c r="J274" s="2" t="s">
        <v>16</v>
      </c>
    </row>
    <row r="275" ht="12.75">
      <c r="J275" s="2" t="s">
        <v>16</v>
      </c>
    </row>
    <row r="276" ht="12.75">
      <c r="J276" s="2" t="s">
        <v>16</v>
      </c>
    </row>
    <row r="7821" ht="12.75">
      <c r="K7821" s="17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83" useFirstPageNumber="1" horizontalDpi="300" verticalDpi="3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2012-08-24T00:18:28Z</cp:lastPrinted>
  <dcterms:created xsi:type="dcterms:W3CDTF">2004-02-02T23:18:28Z</dcterms:created>
  <dcterms:modified xsi:type="dcterms:W3CDTF">2012-08-24T00:18:31Z</dcterms:modified>
  <cp:category/>
  <cp:version/>
  <cp:contentType/>
  <cp:contentStatus/>
</cp:coreProperties>
</file>