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3" sheetId="1" r:id="rId1"/>
  </sheets>
  <definedNames>
    <definedName name="_Regression_Int" localSheetId="0" hidden="1">1</definedName>
    <definedName name="_xlnm.Print_Area" localSheetId="0">'19.53'!$A$1:$K$68</definedName>
    <definedName name="ene_abr_1">#REF!</definedName>
    <definedName name="Imprimir_área_IM" localSheetId="0">'19.53'!$A$3:$K$69</definedName>
    <definedName name="may_ago_1">#REF!</definedName>
    <definedName name="sep_dic_1">#REF!</definedName>
  </definedNames>
  <calcPr fullCalcOnLoad="1"/>
</workbook>
</file>

<file path=xl/sharedStrings.xml><?xml version="1.0" encoding="utf-8"?>
<sst xmlns="http://schemas.openxmlformats.org/spreadsheetml/2006/main" count="283" uniqueCount="71">
  <si>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</si>
  <si>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</si>
  <si>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</si>
  <si>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</si>
  <si>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</si>
  <si>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</si>
  <si>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</si>
  <si>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</si>
  <si>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</si>
  <si>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</si>
  <si>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</si>
  <si>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</si>
  <si>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</si>
  <si>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</si>
  <si>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</si>
  <si>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</si>
  <si>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</si>
  <si>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</si>
  <si>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</si>
  <si>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</si>
  <si>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</si>
  <si>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</si>
  <si>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</si>
  <si>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</si>
  <si>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</si>
  <si>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</si>
  <si>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</si>
  <si>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</si>
  <si>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</si>
  <si>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</si>
  <si>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</si>
  <si>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</si>
  <si>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</si>
  <si>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</si>
  <si>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</si>
  <si>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</si>
  <si>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</si>
  <si>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</si>
  <si>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</si>
  <si>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</si>
  <si>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</si>
  <si>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</si>
  <si>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</si>
  <si>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</si>
  <si>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</si>
  <si>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</si>
  <si>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</si>
  <si>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</si>
  <si>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</si>
  <si>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</si>
  <si>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</si>
  <si>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</si>
  <si>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</si>
  <si>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</si>
  <si>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</si>
  <si>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</si>
  <si>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</si>
  <si>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</si>
  <si>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</si>
  <si>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</si>
  <si>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</si>
  <si>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</si>
  <si>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</si>
  <si>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</si>
  <si>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</si>
  <si>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</si>
  <si>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</si>
  <si>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53 DOSIS APLICADAS DE  ANTI-ROTAVIRUS EN SEMANAS NACIONALES DE VACUNACION POR DELEGACION</t>
  </si>
  <si>
    <t xml:space="preserve">  H.R. "BICENTENARIO DE LA INDEPENDENCIA"</t>
  </si>
  <si>
    <t xml:space="preserve">  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</si>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</sst>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1</xdr:col>
      <xdr:colOff>647700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93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5" customWidth="1"/>
    <col min="2" max="2" width="47.25390625" style="5" customWidth="1"/>
    <col min="3" max="3" width="6.875" style="5" customWidth="1"/>
    <col min="4" max="7" width="15.625" style="5" customWidth="1"/>
    <col min="8" max="8" width="18.50390625" style="5" customWidth="1"/>
    <col min="9" max="9" width="17.75390625" style="5" customWidth="1"/>
    <col min="10" max="10" width="19.125" style="5" customWidth="1"/>
    <col min="11" max="11" width="17.875" style="5" customWidth="1"/>
    <col min="12" max="12" width="9.625" style="5" customWidth="1"/>
    <col min="13" max="13" width="8.625" style="5" customWidth="1"/>
    <col min="14" max="14" width="9.625" style="5" customWidth="1"/>
    <col min="15" max="15" width="10.625" style="5" customWidth="1"/>
    <col min="16" max="16384" width="4.625" style="5" customWidth="1"/>
  </cols>
  <sheetData>
    <row r="1" spans="1:11" ht="12.75">
      <c r="A1" s="24"/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</row>
    <row r="2" ht="12.75"/>
    <row r="3" spans="2:11" ht="20.25">
      <c r="B3" s="52" t="s">
        <v>67</v>
      </c>
      <c r="C3" s="26"/>
      <c r="D3" s="26"/>
      <c r="E3" s="26"/>
      <c r="F3" s="26"/>
      <c r="G3" s="26"/>
      <c r="H3" s="26"/>
      <c r="I3" s="26"/>
      <c r="J3" s="26"/>
      <c r="K3" s="26"/>
    </row>
    <row r="4" ht="12.75"/>
    <row r="5" spans="2:11" ht="12.75">
      <c r="B5" s="6"/>
      <c r="C5" s="7"/>
      <c r="D5" s="7"/>
      <c r="E5" s="7"/>
      <c r="F5" s="7"/>
      <c r="G5" s="7"/>
      <c r="H5" s="7"/>
      <c r="I5" s="7"/>
      <c r="J5" s="7"/>
      <c r="K5" s="7"/>
    </row>
    <row r="6" spans="4:11" ht="12.75">
      <c r="D6" s="27" t="s">
        <v>0</v>
      </c>
      <c r="E6" s="27"/>
      <c r="F6" s="27"/>
      <c r="I6" s="23" t="s">
        <v>1</v>
      </c>
      <c r="J6" s="27" t="s">
        <v>66</v>
      </c>
      <c r="K6" s="27"/>
    </row>
    <row r="7" spans="2:11" ht="12.75">
      <c r="B7" s="8" t="s">
        <v>6</v>
      </c>
      <c r="H7" s="23" t="s">
        <v>2</v>
      </c>
      <c r="I7" s="23" t="s">
        <v>3</v>
      </c>
      <c r="J7" s="23" t="s">
        <v>4</v>
      </c>
      <c r="K7" s="23" t="s">
        <v>5</v>
      </c>
    </row>
    <row r="8" spans="2:11" ht="12.75">
      <c r="B8" s="8"/>
      <c r="D8" s="23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3" t="s">
        <v>14</v>
      </c>
    </row>
    <row r="9" spans="2:11" ht="12.75">
      <c r="B9" s="6"/>
      <c r="C9" s="7"/>
      <c r="D9" s="7"/>
      <c r="E9" s="7"/>
      <c r="F9" s="7"/>
      <c r="G9" s="7"/>
      <c r="H9" s="7"/>
      <c r="I9" s="7"/>
      <c r="J9" s="7"/>
      <c r="K9" s="7"/>
    </row>
    <row r="10" spans="2:15" s="1" customFormat="1" ht="12.75">
      <c r="B10" s="2" t="s">
        <v>15</v>
      </c>
      <c r="D10" s="30">
        <f aca="true" t="shared" si="0" ref="D10:I10">SUM(D12,D19,D53)</f>
        <v>13884</v>
      </c>
      <c r="E10" s="30">
        <f t="shared" si="0"/>
        <v>14883</v>
      </c>
      <c r="F10" s="30">
        <f t="shared" si="0"/>
        <v>2101</v>
      </c>
      <c r="G10" s="30">
        <f t="shared" si="0"/>
        <v>44475</v>
      </c>
      <c r="H10" s="30">
        <f t="shared" si="0"/>
        <v>30868</v>
      </c>
      <c r="I10" s="30">
        <f t="shared" si="0"/>
        <v>30868</v>
      </c>
      <c r="J10" s="31">
        <f>H10*100/G10</f>
        <v>69.4052838673412</v>
      </c>
      <c r="K10" s="31">
        <f>I10*100/G10</f>
        <v>69.4052838673412</v>
      </c>
      <c r="L10" s="3"/>
      <c r="M10" s="3"/>
      <c r="N10" s="3"/>
      <c r="O10" s="3"/>
    </row>
    <row r="11" spans="4:11" ht="12.75">
      <c r="D11" s="32"/>
      <c r="E11" s="32"/>
      <c r="F11" s="32"/>
      <c r="G11" s="33"/>
      <c r="H11" s="32"/>
      <c r="I11" s="32"/>
      <c r="J11" s="34"/>
      <c r="K11" s="34"/>
    </row>
    <row r="12" spans="2:15" s="1" customFormat="1" ht="12.75">
      <c r="B12" s="2" t="s">
        <v>17</v>
      </c>
      <c r="D12" s="30">
        <f aca="true" t="shared" si="1" ref="D12:I12">SUM(D14:D17)</f>
        <v>754</v>
      </c>
      <c r="E12" s="30">
        <f t="shared" si="1"/>
        <v>895</v>
      </c>
      <c r="F12" s="30">
        <f t="shared" si="1"/>
        <v>13</v>
      </c>
      <c r="G12" s="30">
        <f t="shared" si="1"/>
        <v>2526</v>
      </c>
      <c r="H12" s="30">
        <f t="shared" si="1"/>
        <v>1662</v>
      </c>
      <c r="I12" s="30">
        <f t="shared" si="1"/>
        <v>1662</v>
      </c>
      <c r="J12" s="31">
        <f>IF(G12="",0,H12*100/G12)</f>
        <v>65.7957244655582</v>
      </c>
      <c r="K12" s="31">
        <f>IF(G12="",0,I12*100/G12)</f>
        <v>65.7957244655582</v>
      </c>
      <c r="L12" s="3"/>
      <c r="M12" s="3"/>
      <c r="N12" s="3"/>
      <c r="O12" s="3"/>
    </row>
    <row r="13" spans="4:11" ht="12.75">
      <c r="D13" s="32"/>
      <c r="E13" s="32"/>
      <c r="F13" s="32"/>
      <c r="G13" s="33"/>
      <c r="H13" s="32"/>
      <c r="I13" s="32"/>
      <c r="J13" s="34"/>
      <c r="K13" s="34"/>
    </row>
    <row r="14" spans="2:11" ht="12.75">
      <c r="B14" s="9" t="s">
        <v>31</v>
      </c>
      <c r="D14" s="35">
        <v>79</v>
      </c>
      <c r="E14" s="35">
        <v>94</v>
      </c>
      <c r="F14" s="35">
        <v>0</v>
      </c>
      <c r="G14" s="35">
        <v>248</v>
      </c>
      <c r="H14" s="36">
        <f>SUM(D14:F14)</f>
        <v>173</v>
      </c>
      <c r="I14" s="36">
        <f>H14</f>
        <v>173</v>
      </c>
      <c r="J14" s="34">
        <f>IF(G14="",0,H14*100/G14)</f>
        <v>69.75806451612904</v>
      </c>
      <c r="K14" s="34">
        <f>IF(G14="",0,I14*100/G14)</f>
        <v>69.75806451612904</v>
      </c>
    </row>
    <row r="15" spans="2:11" ht="12.75">
      <c r="B15" s="9" t="s">
        <v>32</v>
      </c>
      <c r="D15" s="35">
        <v>443</v>
      </c>
      <c r="E15" s="35">
        <v>485</v>
      </c>
      <c r="F15" s="35">
        <v>0</v>
      </c>
      <c r="G15" s="35">
        <v>992</v>
      </c>
      <c r="H15" s="36">
        <f>SUM(D15:F15)</f>
        <v>928</v>
      </c>
      <c r="I15" s="36">
        <f>H15</f>
        <v>928</v>
      </c>
      <c r="J15" s="34">
        <f>IF(G15="",0,H15*100/G15)</f>
        <v>93.54838709677419</v>
      </c>
      <c r="K15" s="34">
        <f>IF(G15="",0,I15*100/G15)</f>
        <v>93.54838709677419</v>
      </c>
    </row>
    <row r="16" spans="2:11" ht="12.75">
      <c r="B16" s="9" t="s">
        <v>33</v>
      </c>
      <c r="D16" s="35">
        <v>165</v>
      </c>
      <c r="E16" s="35">
        <v>279</v>
      </c>
      <c r="F16" s="35">
        <v>0</v>
      </c>
      <c r="G16" s="35">
        <v>950</v>
      </c>
      <c r="H16" s="36">
        <f>SUM(D16:F16)</f>
        <v>444</v>
      </c>
      <c r="I16" s="36">
        <f>H16</f>
        <v>444</v>
      </c>
      <c r="J16" s="34">
        <f>IF(G16="",0,H16*100/G16)</f>
        <v>46.73684210526316</v>
      </c>
      <c r="K16" s="34">
        <f>IF(G16="",0,I16*100/G16)</f>
        <v>46.73684210526316</v>
      </c>
    </row>
    <row r="17" spans="2:11" ht="12.75">
      <c r="B17" s="9" t="s">
        <v>34</v>
      </c>
      <c r="D17" s="35">
        <v>67</v>
      </c>
      <c r="E17" s="35">
        <v>37</v>
      </c>
      <c r="F17" s="35">
        <v>13</v>
      </c>
      <c r="G17" s="35">
        <v>336</v>
      </c>
      <c r="H17" s="36">
        <f>SUM(D17:F17)</f>
        <v>117</v>
      </c>
      <c r="I17" s="36">
        <f>H17</f>
        <v>117</v>
      </c>
      <c r="J17" s="34">
        <f>IF(G17="",0,H17*100/G17)</f>
        <v>34.82142857142857</v>
      </c>
      <c r="K17" s="34">
        <f>IF(G17="",0,I17*100/G17)</f>
        <v>34.82142857142857</v>
      </c>
    </row>
    <row r="18" spans="4:11" ht="12.75">
      <c r="D18" s="32"/>
      <c r="E18" s="32"/>
      <c r="F18" s="32"/>
      <c r="G18" s="37"/>
      <c r="H18" s="32"/>
      <c r="I18" s="32"/>
      <c r="J18" s="34"/>
      <c r="K18" s="34"/>
    </row>
    <row r="19" spans="2:15" s="1" customFormat="1" ht="12.75">
      <c r="B19" s="2" t="s">
        <v>18</v>
      </c>
      <c r="D19" s="30">
        <f aca="true" t="shared" si="2" ref="D19:I19">SUM(D21:D51)</f>
        <v>12779</v>
      </c>
      <c r="E19" s="30">
        <f t="shared" si="2"/>
        <v>13931</v>
      </c>
      <c r="F19" s="30">
        <f t="shared" si="2"/>
        <v>2088</v>
      </c>
      <c r="G19" s="38">
        <f t="shared" si="2"/>
        <v>41949</v>
      </c>
      <c r="H19" s="30">
        <f t="shared" si="2"/>
        <v>28798</v>
      </c>
      <c r="I19" s="30">
        <f t="shared" si="2"/>
        <v>28798</v>
      </c>
      <c r="J19" s="31">
        <f>H19*100/G19</f>
        <v>68.65002741424111</v>
      </c>
      <c r="K19" s="31">
        <f>I19*100/G19</f>
        <v>68.65002741424111</v>
      </c>
      <c r="L19" s="3"/>
      <c r="M19" s="3"/>
      <c r="N19" s="3"/>
      <c r="O19" s="3"/>
    </row>
    <row r="20" spans="4:11" ht="12.75">
      <c r="D20" s="32"/>
      <c r="E20" s="39"/>
      <c r="F20" s="32"/>
      <c r="G20" s="37"/>
      <c r="H20" s="32"/>
      <c r="I20" s="32"/>
      <c r="J20" s="34"/>
      <c r="K20" s="34"/>
    </row>
    <row r="21" spans="2:11" ht="12.75">
      <c r="B21" s="9" t="s">
        <v>35</v>
      </c>
      <c r="D21" s="35">
        <v>3</v>
      </c>
      <c r="E21" s="35">
        <v>139</v>
      </c>
      <c r="F21" s="35">
        <v>0</v>
      </c>
      <c r="G21" s="35">
        <v>371</v>
      </c>
      <c r="H21" s="36">
        <f aca="true" t="shared" si="3" ref="H21:H51">SUM(D21:F21)</f>
        <v>142</v>
      </c>
      <c r="I21" s="36">
        <f>H21</f>
        <v>142</v>
      </c>
      <c r="J21" s="34">
        <f aca="true" t="shared" si="4" ref="J21:J51">IF(G21="",0,H21*100/G21)</f>
        <v>38.274932614555254</v>
      </c>
      <c r="K21" s="34">
        <f aca="true" t="shared" si="5" ref="K21:K51">IF(G21="",0,I21*100/G21)</f>
        <v>38.274932614555254</v>
      </c>
    </row>
    <row r="22" spans="2:11" ht="12.75">
      <c r="B22" s="9" t="s">
        <v>36</v>
      </c>
      <c r="D22" s="35">
        <v>319</v>
      </c>
      <c r="E22" s="35">
        <v>370</v>
      </c>
      <c r="F22" s="35">
        <v>0</v>
      </c>
      <c r="G22" s="35">
        <v>991</v>
      </c>
      <c r="H22" s="36">
        <f t="shared" si="3"/>
        <v>689</v>
      </c>
      <c r="I22" s="36">
        <f aca="true" t="shared" si="6" ref="I22:I51">H22</f>
        <v>689</v>
      </c>
      <c r="J22" s="34">
        <f t="shared" si="4"/>
        <v>69.52573158425832</v>
      </c>
      <c r="K22" s="34">
        <f t="shared" si="5"/>
        <v>69.52573158425832</v>
      </c>
    </row>
    <row r="23" spans="2:11" ht="12.75">
      <c r="B23" s="9" t="s">
        <v>37</v>
      </c>
      <c r="D23" s="35">
        <v>54</v>
      </c>
      <c r="E23" s="35">
        <v>58</v>
      </c>
      <c r="F23" s="35">
        <v>0</v>
      </c>
      <c r="G23" s="35">
        <v>140</v>
      </c>
      <c r="H23" s="36">
        <f t="shared" si="3"/>
        <v>112</v>
      </c>
      <c r="I23" s="36">
        <f t="shared" si="6"/>
        <v>112</v>
      </c>
      <c r="J23" s="34">
        <f t="shared" si="4"/>
        <v>80</v>
      </c>
      <c r="K23" s="34">
        <f t="shared" si="5"/>
        <v>80</v>
      </c>
    </row>
    <row r="24" spans="2:11" ht="12.75">
      <c r="B24" s="9" t="s">
        <v>38</v>
      </c>
      <c r="D24" s="35">
        <v>100</v>
      </c>
      <c r="E24" s="35">
        <v>150</v>
      </c>
      <c r="F24" s="35">
        <v>0</v>
      </c>
      <c r="G24" s="35">
        <v>350</v>
      </c>
      <c r="H24" s="36">
        <f t="shared" si="3"/>
        <v>250</v>
      </c>
      <c r="I24" s="36">
        <f t="shared" si="6"/>
        <v>250</v>
      </c>
      <c r="J24" s="34">
        <f t="shared" si="4"/>
        <v>71.42857142857143</v>
      </c>
      <c r="K24" s="34">
        <f t="shared" si="5"/>
        <v>71.42857142857143</v>
      </c>
    </row>
    <row r="25" spans="2:11" ht="12.75">
      <c r="B25" s="9" t="s">
        <v>39</v>
      </c>
      <c r="D25" s="35">
        <v>186</v>
      </c>
      <c r="E25" s="35">
        <v>242</v>
      </c>
      <c r="F25" s="35">
        <v>0</v>
      </c>
      <c r="G25" s="35">
        <v>443</v>
      </c>
      <c r="H25" s="36">
        <f t="shared" si="3"/>
        <v>428</v>
      </c>
      <c r="I25" s="36">
        <f t="shared" si="6"/>
        <v>428</v>
      </c>
      <c r="J25" s="34">
        <f t="shared" si="4"/>
        <v>96.61399548532731</v>
      </c>
      <c r="K25" s="34">
        <f t="shared" si="5"/>
        <v>96.61399548532731</v>
      </c>
    </row>
    <row r="26" spans="2:11" ht="12.75">
      <c r="B26" s="9" t="s">
        <v>40</v>
      </c>
      <c r="D26" s="35">
        <v>30</v>
      </c>
      <c r="E26" s="35">
        <v>30</v>
      </c>
      <c r="F26" s="35">
        <v>0</v>
      </c>
      <c r="G26" s="35">
        <v>90</v>
      </c>
      <c r="H26" s="36">
        <f t="shared" si="3"/>
        <v>60</v>
      </c>
      <c r="I26" s="36">
        <f t="shared" si="6"/>
        <v>60</v>
      </c>
      <c r="J26" s="34">
        <f t="shared" si="4"/>
        <v>66.66666666666667</v>
      </c>
      <c r="K26" s="34">
        <f t="shared" si="5"/>
        <v>66.66666666666667</v>
      </c>
    </row>
    <row r="27" spans="2:11" ht="12.75">
      <c r="B27" s="9" t="s">
        <v>41</v>
      </c>
      <c r="D27" s="35">
        <v>578</v>
      </c>
      <c r="E27" s="39">
        <v>1161</v>
      </c>
      <c r="F27" s="35">
        <v>200</v>
      </c>
      <c r="G27" s="39">
        <v>3734</v>
      </c>
      <c r="H27" s="36">
        <f t="shared" si="3"/>
        <v>1939</v>
      </c>
      <c r="I27" s="36">
        <f t="shared" si="6"/>
        <v>1939</v>
      </c>
      <c r="J27" s="34">
        <f t="shared" si="4"/>
        <v>51.92822710230316</v>
      </c>
      <c r="K27" s="34">
        <f t="shared" si="5"/>
        <v>51.92822710230316</v>
      </c>
    </row>
    <row r="28" spans="2:11" ht="12.75">
      <c r="B28" s="9" t="s">
        <v>42</v>
      </c>
      <c r="D28" s="35">
        <v>549</v>
      </c>
      <c r="E28" s="35">
        <v>450</v>
      </c>
      <c r="F28" s="35">
        <v>25</v>
      </c>
      <c r="G28" s="39">
        <v>1241</v>
      </c>
      <c r="H28" s="36">
        <f t="shared" si="3"/>
        <v>1024</v>
      </c>
      <c r="I28" s="36">
        <f t="shared" si="6"/>
        <v>1024</v>
      </c>
      <c r="J28" s="34">
        <f t="shared" si="4"/>
        <v>82.51410153102337</v>
      </c>
      <c r="K28" s="34">
        <f t="shared" si="5"/>
        <v>82.51410153102337</v>
      </c>
    </row>
    <row r="29" spans="2:11" ht="12.75">
      <c r="B29" s="9" t="s">
        <v>43</v>
      </c>
      <c r="D29" s="35">
        <v>80</v>
      </c>
      <c r="E29" s="35">
        <v>140</v>
      </c>
      <c r="F29" s="35">
        <v>0</v>
      </c>
      <c r="G29" s="35">
        <v>661</v>
      </c>
      <c r="H29" s="36">
        <f t="shared" si="3"/>
        <v>220</v>
      </c>
      <c r="I29" s="36">
        <f t="shared" si="6"/>
        <v>220</v>
      </c>
      <c r="J29" s="34">
        <f t="shared" si="4"/>
        <v>33.28290468986384</v>
      </c>
      <c r="K29" s="34">
        <f t="shared" si="5"/>
        <v>33.28290468986384</v>
      </c>
    </row>
    <row r="30" spans="2:11" ht="12.75">
      <c r="B30" s="9" t="s">
        <v>44</v>
      </c>
      <c r="D30" s="39">
        <v>1882</v>
      </c>
      <c r="E30" s="39">
        <v>1884</v>
      </c>
      <c r="F30" s="35">
        <v>293</v>
      </c>
      <c r="G30" s="39">
        <v>5234</v>
      </c>
      <c r="H30" s="36">
        <f t="shared" si="3"/>
        <v>4059</v>
      </c>
      <c r="I30" s="36">
        <f t="shared" si="6"/>
        <v>4059</v>
      </c>
      <c r="J30" s="34">
        <f t="shared" si="4"/>
        <v>77.55063049293084</v>
      </c>
      <c r="K30" s="34">
        <f t="shared" si="5"/>
        <v>77.55063049293084</v>
      </c>
    </row>
    <row r="31" spans="2:11" ht="12.75">
      <c r="B31" s="9" t="s">
        <v>45</v>
      </c>
      <c r="D31" s="35">
        <v>954</v>
      </c>
      <c r="E31" s="39">
        <v>1078</v>
      </c>
      <c r="F31" s="35">
        <v>127</v>
      </c>
      <c r="G31" s="39">
        <v>3210</v>
      </c>
      <c r="H31" s="36">
        <f t="shared" si="3"/>
        <v>2159</v>
      </c>
      <c r="I31" s="36">
        <f t="shared" si="6"/>
        <v>2159</v>
      </c>
      <c r="J31" s="34">
        <f t="shared" si="4"/>
        <v>67.25856697819314</v>
      </c>
      <c r="K31" s="34">
        <f t="shared" si="5"/>
        <v>67.25856697819314</v>
      </c>
    </row>
    <row r="32" spans="2:11" ht="12.75">
      <c r="B32" s="9" t="s">
        <v>46</v>
      </c>
      <c r="D32" s="35">
        <v>364</v>
      </c>
      <c r="E32" s="35">
        <v>283</v>
      </c>
      <c r="F32" s="35">
        <v>128</v>
      </c>
      <c r="G32" s="35">
        <v>937</v>
      </c>
      <c r="H32" s="36">
        <f t="shared" si="3"/>
        <v>775</v>
      </c>
      <c r="I32" s="36">
        <f t="shared" si="6"/>
        <v>775</v>
      </c>
      <c r="J32" s="34">
        <f t="shared" si="4"/>
        <v>82.71077908217715</v>
      </c>
      <c r="K32" s="34">
        <f t="shared" si="5"/>
        <v>82.71077908217715</v>
      </c>
    </row>
    <row r="33" spans="2:11" ht="12.75">
      <c r="B33" s="9" t="s">
        <v>47</v>
      </c>
      <c r="D33" s="39">
        <v>1058</v>
      </c>
      <c r="E33" s="35">
        <v>965</v>
      </c>
      <c r="F33" s="35">
        <v>40</v>
      </c>
      <c r="G33" s="39">
        <v>2716</v>
      </c>
      <c r="H33" s="36">
        <f t="shared" si="3"/>
        <v>2063</v>
      </c>
      <c r="I33" s="36">
        <f t="shared" si="6"/>
        <v>2063</v>
      </c>
      <c r="J33" s="34">
        <f t="shared" si="4"/>
        <v>75.95729013254787</v>
      </c>
      <c r="K33" s="34">
        <f t="shared" si="5"/>
        <v>75.95729013254787</v>
      </c>
    </row>
    <row r="34" spans="2:11" ht="12.75">
      <c r="B34" s="9" t="s">
        <v>48</v>
      </c>
      <c r="D34" s="35">
        <v>426</v>
      </c>
      <c r="E34" s="35">
        <v>406</v>
      </c>
      <c r="F34" s="35">
        <v>0</v>
      </c>
      <c r="G34" s="39">
        <v>1530</v>
      </c>
      <c r="H34" s="36">
        <f t="shared" si="3"/>
        <v>832</v>
      </c>
      <c r="I34" s="36">
        <f t="shared" si="6"/>
        <v>832</v>
      </c>
      <c r="J34" s="34">
        <f t="shared" si="4"/>
        <v>54.37908496732026</v>
      </c>
      <c r="K34" s="34">
        <f t="shared" si="5"/>
        <v>54.37908496732026</v>
      </c>
    </row>
    <row r="35" spans="2:11" ht="12.75">
      <c r="B35" s="9" t="s">
        <v>49</v>
      </c>
      <c r="D35" s="39">
        <v>1076</v>
      </c>
      <c r="E35" s="39">
        <v>1197</v>
      </c>
      <c r="F35" s="35">
        <v>0</v>
      </c>
      <c r="G35" s="39">
        <v>3592</v>
      </c>
      <c r="H35" s="36">
        <f t="shared" si="3"/>
        <v>2273</v>
      </c>
      <c r="I35" s="36">
        <f t="shared" si="6"/>
        <v>2273</v>
      </c>
      <c r="J35" s="34">
        <f t="shared" si="4"/>
        <v>63.279510022271715</v>
      </c>
      <c r="K35" s="34">
        <f t="shared" si="5"/>
        <v>63.279510022271715</v>
      </c>
    </row>
    <row r="36" spans="2:11" ht="12.75">
      <c r="B36" s="9" t="s">
        <v>50</v>
      </c>
      <c r="D36" s="35">
        <v>705</v>
      </c>
      <c r="E36" s="35">
        <v>422</v>
      </c>
      <c r="F36" s="35">
        <v>0</v>
      </c>
      <c r="G36" s="39">
        <v>1320</v>
      </c>
      <c r="H36" s="36">
        <f t="shared" si="3"/>
        <v>1127</v>
      </c>
      <c r="I36" s="36">
        <f t="shared" si="6"/>
        <v>1127</v>
      </c>
      <c r="J36" s="34">
        <f t="shared" si="4"/>
        <v>85.37878787878788</v>
      </c>
      <c r="K36" s="34">
        <f t="shared" si="5"/>
        <v>85.37878787878788</v>
      </c>
    </row>
    <row r="37" spans="2:11" ht="12.75">
      <c r="B37" s="9" t="s">
        <v>51</v>
      </c>
      <c r="D37" s="35">
        <v>247</v>
      </c>
      <c r="E37" s="35">
        <v>139</v>
      </c>
      <c r="F37" s="35">
        <v>0</v>
      </c>
      <c r="G37" s="35">
        <v>505</v>
      </c>
      <c r="H37" s="36">
        <f t="shared" si="3"/>
        <v>386</v>
      </c>
      <c r="I37" s="36">
        <f t="shared" si="6"/>
        <v>386</v>
      </c>
      <c r="J37" s="34">
        <f t="shared" si="4"/>
        <v>76.43564356435644</v>
      </c>
      <c r="K37" s="34">
        <f t="shared" si="5"/>
        <v>76.43564356435644</v>
      </c>
    </row>
    <row r="38" spans="2:11" ht="12.75">
      <c r="B38" s="9" t="s">
        <v>52</v>
      </c>
      <c r="D38" s="35">
        <v>28</v>
      </c>
      <c r="E38" s="35">
        <v>124</v>
      </c>
      <c r="F38" s="35">
        <v>0</v>
      </c>
      <c r="G38" s="35">
        <v>849</v>
      </c>
      <c r="H38" s="36">
        <f t="shared" si="3"/>
        <v>152</v>
      </c>
      <c r="I38" s="36">
        <f t="shared" si="6"/>
        <v>152</v>
      </c>
      <c r="J38" s="34">
        <f t="shared" si="4"/>
        <v>17.90341578327444</v>
      </c>
      <c r="K38" s="34">
        <f t="shared" si="5"/>
        <v>17.90341578327444</v>
      </c>
    </row>
    <row r="39" spans="2:11" ht="12.75">
      <c r="B39" s="9" t="s">
        <v>53</v>
      </c>
      <c r="D39" s="35">
        <v>461</v>
      </c>
      <c r="E39" s="35">
        <v>385</v>
      </c>
      <c r="F39" s="35">
        <v>46</v>
      </c>
      <c r="G39" s="39">
        <v>1963</v>
      </c>
      <c r="H39" s="36">
        <f t="shared" si="3"/>
        <v>892</v>
      </c>
      <c r="I39" s="36">
        <f t="shared" si="6"/>
        <v>892</v>
      </c>
      <c r="J39" s="34">
        <f t="shared" si="4"/>
        <v>45.44065206316862</v>
      </c>
      <c r="K39" s="34">
        <f t="shared" si="5"/>
        <v>45.44065206316862</v>
      </c>
    </row>
    <row r="40" spans="2:11" ht="12.75">
      <c r="B40" s="9" t="s">
        <v>54</v>
      </c>
      <c r="D40" s="39">
        <v>1091</v>
      </c>
      <c r="E40" s="35">
        <v>878</v>
      </c>
      <c r="F40" s="35">
        <v>0</v>
      </c>
      <c r="G40" s="39">
        <v>3760</v>
      </c>
      <c r="H40" s="36">
        <f t="shared" si="3"/>
        <v>1969</v>
      </c>
      <c r="I40" s="36">
        <f t="shared" si="6"/>
        <v>1969</v>
      </c>
      <c r="J40" s="34">
        <f t="shared" si="4"/>
        <v>52.36702127659574</v>
      </c>
      <c r="K40" s="34">
        <f t="shared" si="5"/>
        <v>52.36702127659574</v>
      </c>
    </row>
    <row r="41" spans="2:11" ht="12.75">
      <c r="B41" s="9" t="s">
        <v>55</v>
      </c>
      <c r="D41" s="35">
        <v>0</v>
      </c>
      <c r="E41" s="35">
        <v>108</v>
      </c>
      <c r="F41" s="35">
        <v>0</v>
      </c>
      <c r="G41" s="35">
        <v>173</v>
      </c>
      <c r="H41" s="36">
        <f t="shared" si="3"/>
        <v>108</v>
      </c>
      <c r="I41" s="36">
        <f t="shared" si="6"/>
        <v>108</v>
      </c>
      <c r="J41" s="34">
        <f t="shared" si="4"/>
        <v>62.42774566473989</v>
      </c>
      <c r="K41" s="34">
        <f t="shared" si="5"/>
        <v>62.42774566473989</v>
      </c>
    </row>
    <row r="42" spans="2:11" ht="12.75">
      <c r="B42" s="9" t="s">
        <v>56</v>
      </c>
      <c r="D42" s="35">
        <v>223</v>
      </c>
      <c r="E42" s="35">
        <v>190</v>
      </c>
      <c r="F42" s="35">
        <v>5</v>
      </c>
      <c r="G42" s="35">
        <v>600</v>
      </c>
      <c r="H42" s="36">
        <f t="shared" si="3"/>
        <v>418</v>
      </c>
      <c r="I42" s="36">
        <f t="shared" si="6"/>
        <v>418</v>
      </c>
      <c r="J42" s="34">
        <f t="shared" si="4"/>
        <v>69.66666666666667</v>
      </c>
      <c r="K42" s="34">
        <f t="shared" si="5"/>
        <v>69.66666666666667</v>
      </c>
    </row>
    <row r="43" spans="2:11" ht="12.75">
      <c r="B43" s="9" t="s">
        <v>57</v>
      </c>
      <c r="D43" s="35">
        <v>301</v>
      </c>
      <c r="E43" s="35">
        <v>413</v>
      </c>
      <c r="F43" s="35">
        <v>351</v>
      </c>
      <c r="G43" s="39">
        <v>1050</v>
      </c>
      <c r="H43" s="36">
        <f t="shared" si="3"/>
        <v>1065</v>
      </c>
      <c r="I43" s="36">
        <f t="shared" si="6"/>
        <v>1065</v>
      </c>
      <c r="J43" s="34">
        <f t="shared" si="4"/>
        <v>101.42857142857143</v>
      </c>
      <c r="K43" s="34">
        <f t="shared" si="5"/>
        <v>101.42857142857143</v>
      </c>
    </row>
    <row r="44" spans="2:11" ht="12.75">
      <c r="B44" s="9" t="s">
        <v>58</v>
      </c>
      <c r="D44" s="35">
        <v>312</v>
      </c>
      <c r="E44" s="35">
        <v>297</v>
      </c>
      <c r="F44" s="35">
        <v>37</v>
      </c>
      <c r="G44" s="35">
        <v>640</v>
      </c>
      <c r="H44" s="36">
        <f t="shared" si="3"/>
        <v>646</v>
      </c>
      <c r="I44" s="36">
        <f t="shared" si="6"/>
        <v>646</v>
      </c>
      <c r="J44" s="34">
        <f t="shared" si="4"/>
        <v>100.9375</v>
      </c>
      <c r="K44" s="34">
        <f t="shared" si="5"/>
        <v>100.9375</v>
      </c>
    </row>
    <row r="45" spans="2:11" ht="12.75">
      <c r="B45" s="9" t="s">
        <v>59</v>
      </c>
      <c r="D45" s="35">
        <v>242</v>
      </c>
      <c r="E45" s="35">
        <v>421</v>
      </c>
      <c r="F45" s="35">
        <v>65</v>
      </c>
      <c r="G45" s="35">
        <v>740</v>
      </c>
      <c r="H45" s="36">
        <f t="shared" si="3"/>
        <v>728</v>
      </c>
      <c r="I45" s="36">
        <f t="shared" si="6"/>
        <v>728</v>
      </c>
      <c r="J45" s="34">
        <f t="shared" si="4"/>
        <v>98.37837837837837</v>
      </c>
      <c r="K45" s="34">
        <f t="shared" si="5"/>
        <v>98.37837837837837</v>
      </c>
    </row>
    <row r="46" spans="2:11" ht="12.75">
      <c r="B46" s="9" t="s">
        <v>60</v>
      </c>
      <c r="D46" s="35">
        <v>520</v>
      </c>
      <c r="E46" s="35">
        <v>700</v>
      </c>
      <c r="F46" s="35">
        <v>650</v>
      </c>
      <c r="G46" s="39">
        <v>1970</v>
      </c>
      <c r="H46" s="36">
        <f t="shared" si="3"/>
        <v>1870</v>
      </c>
      <c r="I46" s="36">
        <f t="shared" si="6"/>
        <v>1870</v>
      </c>
      <c r="J46" s="34">
        <f t="shared" si="4"/>
        <v>94.9238578680203</v>
      </c>
      <c r="K46" s="34">
        <f t="shared" si="5"/>
        <v>94.9238578680203</v>
      </c>
    </row>
    <row r="47" spans="2:11" ht="12.75">
      <c r="B47" s="9" t="s">
        <v>61</v>
      </c>
      <c r="D47" s="35">
        <v>325</v>
      </c>
      <c r="E47" s="35">
        <v>614</v>
      </c>
      <c r="F47" s="35">
        <v>16</v>
      </c>
      <c r="G47" s="39">
        <v>1216</v>
      </c>
      <c r="H47" s="36">
        <f t="shared" si="3"/>
        <v>955</v>
      </c>
      <c r="I47" s="36">
        <f t="shared" si="6"/>
        <v>955</v>
      </c>
      <c r="J47" s="34">
        <f t="shared" si="4"/>
        <v>78.53618421052632</v>
      </c>
      <c r="K47" s="34">
        <f t="shared" si="5"/>
        <v>78.53618421052632</v>
      </c>
    </row>
    <row r="48" spans="2:11" ht="12.75">
      <c r="B48" s="9" t="s">
        <v>62</v>
      </c>
      <c r="D48" s="35">
        <v>45</v>
      </c>
      <c r="E48" s="35">
        <v>64</v>
      </c>
      <c r="F48" s="35">
        <v>4</v>
      </c>
      <c r="G48" s="35">
        <v>120</v>
      </c>
      <c r="H48" s="36">
        <f t="shared" si="3"/>
        <v>113</v>
      </c>
      <c r="I48" s="36">
        <f t="shared" si="6"/>
        <v>113</v>
      </c>
      <c r="J48" s="34">
        <f t="shared" si="4"/>
        <v>94.16666666666667</v>
      </c>
      <c r="K48" s="34">
        <f t="shared" si="5"/>
        <v>94.16666666666667</v>
      </c>
    </row>
    <row r="49" spans="2:11" ht="12.75">
      <c r="B49" s="9" t="s">
        <v>63</v>
      </c>
      <c r="D49" s="35">
        <v>366</v>
      </c>
      <c r="E49" s="35">
        <v>383</v>
      </c>
      <c r="F49" s="35">
        <v>81</v>
      </c>
      <c r="G49" s="39">
        <v>1010</v>
      </c>
      <c r="H49" s="36">
        <f t="shared" si="3"/>
        <v>830</v>
      </c>
      <c r="I49" s="36">
        <f t="shared" si="6"/>
        <v>830</v>
      </c>
      <c r="J49" s="34">
        <f t="shared" si="4"/>
        <v>82.17821782178218</v>
      </c>
      <c r="K49" s="34">
        <f t="shared" si="5"/>
        <v>82.17821782178218</v>
      </c>
    </row>
    <row r="50" spans="2:11" ht="12.75">
      <c r="B50" s="9" t="s">
        <v>64</v>
      </c>
      <c r="D50" s="35">
        <v>27</v>
      </c>
      <c r="E50" s="35">
        <v>30</v>
      </c>
      <c r="F50" s="35">
        <v>0</v>
      </c>
      <c r="G50" s="35">
        <v>81</v>
      </c>
      <c r="H50" s="36">
        <f t="shared" si="3"/>
        <v>57</v>
      </c>
      <c r="I50" s="36">
        <f t="shared" si="6"/>
        <v>57</v>
      </c>
      <c r="J50" s="34">
        <f t="shared" si="4"/>
        <v>70.37037037037037</v>
      </c>
      <c r="K50" s="34">
        <f t="shared" si="5"/>
        <v>70.37037037037037</v>
      </c>
    </row>
    <row r="51" spans="2:11" s="10" customFormat="1" ht="12.75">
      <c r="B51" s="9" t="s">
        <v>65</v>
      </c>
      <c r="D51" s="35">
        <v>227</v>
      </c>
      <c r="E51" s="35">
        <v>210</v>
      </c>
      <c r="F51" s="35">
        <v>20</v>
      </c>
      <c r="G51" s="35">
        <v>712</v>
      </c>
      <c r="H51" s="36">
        <f t="shared" si="3"/>
        <v>457</v>
      </c>
      <c r="I51" s="36">
        <f t="shared" si="6"/>
        <v>457</v>
      </c>
      <c r="J51" s="34">
        <f t="shared" si="4"/>
        <v>64.18539325842697</v>
      </c>
      <c r="K51" s="34">
        <f t="shared" si="5"/>
        <v>64.18539325842697</v>
      </c>
    </row>
    <row r="52" spans="2:11" s="10" customFormat="1" ht="12.75">
      <c r="B52" s="12"/>
      <c r="D52" s="40"/>
      <c r="E52" s="40"/>
      <c r="F52" s="40"/>
      <c r="G52" s="41"/>
      <c r="H52" s="42"/>
      <c r="I52" s="43"/>
      <c r="J52" s="44"/>
      <c r="K52" s="44"/>
    </row>
    <row r="53" spans="2:11" s="10" customFormat="1" ht="12.75">
      <c r="B53" s="4" t="s">
        <v>20</v>
      </c>
      <c r="D53" s="45">
        <f aca="true" t="shared" si="7" ref="D53:I53">SUM(D55:D66)</f>
        <v>351</v>
      </c>
      <c r="E53" s="45">
        <f t="shared" si="7"/>
        <v>57</v>
      </c>
      <c r="F53" s="45">
        <f t="shared" si="7"/>
        <v>0</v>
      </c>
      <c r="G53" s="46">
        <f t="shared" si="7"/>
        <v>0</v>
      </c>
      <c r="H53" s="45">
        <f t="shared" si="7"/>
        <v>408</v>
      </c>
      <c r="I53" s="45">
        <f t="shared" si="7"/>
        <v>408</v>
      </c>
      <c r="J53" s="47">
        <f>IF(G53="",0,H53*100/G53)</f>
        <v>0</v>
      </c>
      <c r="K53" s="47">
        <f>IF(G53="",0,I53*100/G53)</f>
        <v>0</v>
      </c>
    </row>
    <row r="54" spans="2:11" s="10" customFormat="1" ht="1.5" customHeight="1">
      <c r="B54" s="17"/>
      <c r="D54" s="40"/>
      <c r="E54" s="40"/>
      <c r="F54" s="40"/>
      <c r="G54" s="41"/>
      <c r="H54" s="42"/>
      <c r="I54" s="43"/>
      <c r="J54" s="44"/>
      <c r="K54" s="44"/>
    </row>
    <row r="55" spans="2:11" s="10" customFormat="1" ht="12.75">
      <c r="B55" s="18" t="s">
        <v>21</v>
      </c>
      <c r="D55" s="35">
        <v>0</v>
      </c>
      <c r="E55" s="35">
        <v>0</v>
      </c>
      <c r="F55" s="35">
        <v>0</v>
      </c>
      <c r="G55" s="35"/>
      <c r="H55" s="36">
        <f aca="true" t="shared" si="8" ref="H55:H66">SUM(D55:F55)</f>
        <v>0</v>
      </c>
      <c r="I55" s="36">
        <f aca="true" t="shared" si="9" ref="I55:I66">H55</f>
        <v>0</v>
      </c>
      <c r="J55" s="31">
        <f aca="true" t="shared" si="10" ref="J55:J66">IF(G55="",0,H55*100/G55)</f>
        <v>0</v>
      </c>
      <c r="K55" s="31">
        <f aca="true" t="shared" si="11" ref="K55:K66">IF(G55="",0,I55*100/G55)</f>
        <v>0</v>
      </c>
    </row>
    <row r="56" spans="2:11" s="10" customFormat="1" ht="12.75">
      <c r="B56" s="18" t="s">
        <v>22</v>
      </c>
      <c r="D56" s="35">
        <v>0</v>
      </c>
      <c r="E56" s="35">
        <v>0</v>
      </c>
      <c r="F56" s="35">
        <v>0</v>
      </c>
      <c r="G56" s="35"/>
      <c r="H56" s="36">
        <f t="shared" si="8"/>
        <v>0</v>
      </c>
      <c r="I56" s="36">
        <f t="shared" si="9"/>
        <v>0</v>
      </c>
      <c r="J56" s="31">
        <f t="shared" si="10"/>
        <v>0</v>
      </c>
      <c r="K56" s="31">
        <f t="shared" si="11"/>
        <v>0</v>
      </c>
    </row>
    <row r="57" spans="2:11" s="10" customFormat="1" ht="12.75">
      <c r="B57" s="18" t="s">
        <v>23</v>
      </c>
      <c r="D57" s="35">
        <v>11</v>
      </c>
      <c r="E57" s="35">
        <v>10</v>
      </c>
      <c r="F57" s="35">
        <v>0</v>
      </c>
      <c r="G57" s="35"/>
      <c r="H57" s="36">
        <f t="shared" si="8"/>
        <v>21</v>
      </c>
      <c r="I57" s="36">
        <f t="shared" si="9"/>
        <v>21</v>
      </c>
      <c r="J57" s="31">
        <f t="shared" si="10"/>
        <v>0</v>
      </c>
      <c r="K57" s="31">
        <f t="shared" si="11"/>
        <v>0</v>
      </c>
    </row>
    <row r="58" spans="2:11" s="10" customFormat="1" ht="12.75">
      <c r="B58" s="18" t="s">
        <v>24</v>
      </c>
      <c r="D58" s="35">
        <v>0</v>
      </c>
      <c r="E58" s="35">
        <v>0</v>
      </c>
      <c r="F58" s="35">
        <v>0</v>
      </c>
      <c r="G58" s="35"/>
      <c r="H58" s="36">
        <f t="shared" si="8"/>
        <v>0</v>
      </c>
      <c r="I58" s="36">
        <f t="shared" si="9"/>
        <v>0</v>
      </c>
      <c r="J58" s="31">
        <f t="shared" si="10"/>
        <v>0</v>
      </c>
      <c r="K58" s="31">
        <f t="shared" si="11"/>
        <v>0</v>
      </c>
    </row>
    <row r="59" spans="2:11" s="10" customFormat="1" ht="12.75">
      <c r="B59" s="18" t="s">
        <v>25</v>
      </c>
      <c r="D59" s="35">
        <v>53</v>
      </c>
      <c r="E59" s="35">
        <v>42</v>
      </c>
      <c r="F59" s="35">
        <v>0</v>
      </c>
      <c r="G59" s="35"/>
      <c r="H59" s="36">
        <f t="shared" si="8"/>
        <v>95</v>
      </c>
      <c r="I59" s="36">
        <f t="shared" si="9"/>
        <v>95</v>
      </c>
      <c r="J59" s="31">
        <f t="shared" si="10"/>
        <v>0</v>
      </c>
      <c r="K59" s="31">
        <f t="shared" si="11"/>
        <v>0</v>
      </c>
    </row>
    <row r="60" spans="2:11" s="10" customFormat="1" ht="12.75">
      <c r="B60" s="18" t="s">
        <v>26</v>
      </c>
      <c r="D60" s="35">
        <v>0</v>
      </c>
      <c r="E60" s="35">
        <v>0</v>
      </c>
      <c r="F60" s="35">
        <v>0</v>
      </c>
      <c r="G60" s="35"/>
      <c r="H60" s="36">
        <f t="shared" si="8"/>
        <v>0</v>
      </c>
      <c r="I60" s="36">
        <f t="shared" si="9"/>
        <v>0</v>
      </c>
      <c r="J60" s="31">
        <f t="shared" si="10"/>
        <v>0</v>
      </c>
      <c r="K60" s="31">
        <f t="shared" si="11"/>
        <v>0</v>
      </c>
    </row>
    <row r="61" spans="2:11" s="10" customFormat="1" ht="12.75">
      <c r="B61" s="18" t="s">
        <v>27</v>
      </c>
      <c r="D61" s="35">
        <v>0</v>
      </c>
      <c r="E61" s="35">
        <v>0</v>
      </c>
      <c r="F61" s="35">
        <v>0</v>
      </c>
      <c r="G61" s="35"/>
      <c r="H61" s="36">
        <f t="shared" si="8"/>
        <v>0</v>
      </c>
      <c r="I61" s="36">
        <f t="shared" si="9"/>
        <v>0</v>
      </c>
      <c r="J61" s="31">
        <f t="shared" si="10"/>
        <v>0</v>
      </c>
      <c r="K61" s="31">
        <f t="shared" si="11"/>
        <v>0</v>
      </c>
    </row>
    <row r="62" spans="2:11" s="10" customFormat="1" ht="12.75">
      <c r="B62" s="28" t="s">
        <v>68</v>
      </c>
      <c r="D62" s="35">
        <v>0</v>
      </c>
      <c r="E62" s="35">
        <v>0</v>
      </c>
      <c r="F62" s="35">
        <v>0</v>
      </c>
      <c r="G62" s="35"/>
      <c r="H62" s="36">
        <f t="shared" si="8"/>
        <v>0</v>
      </c>
      <c r="I62" s="36">
        <f t="shared" si="9"/>
        <v>0</v>
      </c>
      <c r="J62" s="31"/>
      <c r="K62" s="31"/>
    </row>
    <row r="63" spans="2:11" s="10" customFormat="1" ht="12.75">
      <c r="B63" s="29" t="s">
        <v>69</v>
      </c>
      <c r="D63" s="35">
        <v>280</v>
      </c>
      <c r="E63" s="35">
        <v>0</v>
      </c>
      <c r="F63" s="35">
        <v>0</v>
      </c>
      <c r="G63" s="35"/>
      <c r="H63" s="36">
        <f t="shared" si="8"/>
        <v>280</v>
      </c>
      <c r="I63" s="36">
        <f t="shared" si="9"/>
        <v>280</v>
      </c>
      <c r="J63" s="31"/>
      <c r="K63" s="31"/>
    </row>
    <row r="64" spans="2:11" s="10" customFormat="1" ht="12.75">
      <c r="B64" s="19" t="s">
        <v>28</v>
      </c>
      <c r="D64" s="35">
        <v>7</v>
      </c>
      <c r="E64" s="35">
        <v>5</v>
      </c>
      <c r="F64" s="35">
        <v>0</v>
      </c>
      <c r="G64" s="35"/>
      <c r="H64" s="36">
        <f t="shared" si="8"/>
        <v>12</v>
      </c>
      <c r="I64" s="36">
        <f t="shared" si="9"/>
        <v>12</v>
      </c>
      <c r="J64" s="31">
        <f t="shared" si="10"/>
        <v>0</v>
      </c>
      <c r="K64" s="31">
        <f t="shared" si="11"/>
        <v>0</v>
      </c>
    </row>
    <row r="65" spans="2:11" s="10" customFormat="1" ht="12.75">
      <c r="B65" s="18" t="s">
        <v>29</v>
      </c>
      <c r="D65" s="35">
        <v>0</v>
      </c>
      <c r="E65" s="35">
        <v>0</v>
      </c>
      <c r="F65" s="35">
        <v>0</v>
      </c>
      <c r="G65" s="35"/>
      <c r="H65" s="36">
        <f t="shared" si="8"/>
        <v>0</v>
      </c>
      <c r="I65" s="36">
        <f t="shared" si="9"/>
        <v>0</v>
      </c>
      <c r="J65" s="31">
        <f t="shared" si="10"/>
        <v>0</v>
      </c>
      <c r="K65" s="31">
        <f t="shared" si="11"/>
        <v>0</v>
      </c>
    </row>
    <row r="66" spans="2:11" s="10" customFormat="1" ht="12.75">
      <c r="B66" s="20" t="s">
        <v>30</v>
      </c>
      <c r="C66" s="21"/>
      <c r="D66" s="48">
        <v>0</v>
      </c>
      <c r="E66" s="48">
        <v>0</v>
      </c>
      <c r="F66" s="48">
        <v>0</v>
      </c>
      <c r="G66" s="48"/>
      <c r="H66" s="49">
        <f t="shared" si="8"/>
        <v>0</v>
      </c>
      <c r="I66" s="49">
        <f t="shared" si="9"/>
        <v>0</v>
      </c>
      <c r="J66" s="50">
        <f t="shared" si="10"/>
        <v>0</v>
      </c>
      <c r="K66" s="50">
        <f t="shared" si="11"/>
        <v>0</v>
      </c>
    </row>
    <row r="67" spans="2:11" s="10" customFormat="1" ht="5.25" customHeight="1">
      <c r="B67" s="12"/>
      <c r="D67" s="13"/>
      <c r="E67" s="13"/>
      <c r="F67" s="13"/>
      <c r="G67" s="14"/>
      <c r="H67" s="15"/>
      <c r="I67" s="11"/>
      <c r="J67" s="16"/>
      <c r="K67" s="16"/>
    </row>
    <row r="68" spans="2:10" ht="12.75">
      <c r="B68" s="8" t="s">
        <v>19</v>
      </c>
      <c r="I68" s="22"/>
      <c r="J68" s="8"/>
    </row>
    <row r="69" spans="9:10" ht="12.75">
      <c r="I69" s="22"/>
      <c r="J69" s="8"/>
    </row>
    <row r="70" ht="12.75">
      <c r="J70" s="8" t="s">
        <v>16</v>
      </c>
    </row>
    <row r="71" ht="12.75">
      <c r="J71" s="8" t="s">
        <v>16</v>
      </c>
    </row>
    <row r="73" ht="12.75">
      <c r="J73" s="8" t="s">
        <v>16</v>
      </c>
    </row>
    <row r="74" ht="12.75">
      <c r="J74" s="8" t="s">
        <v>16</v>
      </c>
    </row>
    <row r="75" ht="12.75">
      <c r="J75" s="8" t="s">
        <v>16</v>
      </c>
    </row>
    <row r="76" ht="12.75">
      <c r="J76" s="8" t="s">
        <v>16</v>
      </c>
    </row>
    <row r="77" ht="12.75">
      <c r="J77" s="8" t="s">
        <v>16</v>
      </c>
    </row>
    <row r="78" ht="12.75">
      <c r="J78" s="8" t="s">
        <v>16</v>
      </c>
    </row>
    <row r="79" ht="12.75">
      <c r="J79" s="8" t="s">
        <v>16</v>
      </c>
    </row>
    <row r="93" ht="12.75">
      <c r="J93" s="8" t="s">
        <v>16</v>
      </c>
    </row>
    <row r="94" ht="12.75">
      <c r="J94" s="8" t="s">
        <v>16</v>
      </c>
    </row>
    <row r="95" ht="12.75">
      <c r="J95" s="8" t="s">
        <v>16</v>
      </c>
    </row>
    <row r="96" ht="12.75">
      <c r="J96" s="8" t="s">
        <v>16</v>
      </c>
    </row>
    <row r="97" ht="12.75">
      <c r="J97" s="8" t="s">
        <v>16</v>
      </c>
    </row>
    <row r="98" ht="12.75">
      <c r="J98" s="8" t="s">
        <v>16</v>
      </c>
    </row>
    <row r="99" ht="12.75">
      <c r="J99" s="8" t="s">
        <v>16</v>
      </c>
    </row>
    <row r="100" ht="12.75">
      <c r="J100" s="8" t="s">
        <v>16</v>
      </c>
    </row>
    <row r="101" ht="12.75">
      <c r="J101" s="8" t="s">
        <v>16</v>
      </c>
    </row>
    <row r="102" ht="12.75">
      <c r="J102" s="8" t="s">
        <v>16</v>
      </c>
    </row>
    <row r="103" ht="12.75">
      <c r="J103" s="8" t="s">
        <v>16</v>
      </c>
    </row>
    <row r="104" ht="12.75">
      <c r="J104" s="8" t="s">
        <v>16</v>
      </c>
    </row>
    <row r="105" ht="12.75">
      <c r="J105" s="8" t="s">
        <v>16</v>
      </c>
    </row>
    <row r="106" ht="12.75">
      <c r="J106" s="8" t="s">
        <v>16</v>
      </c>
    </row>
    <row r="107" ht="12.75">
      <c r="J107" s="8" t="s">
        <v>16</v>
      </c>
    </row>
    <row r="108" ht="12.75">
      <c r="J108" s="8" t="s">
        <v>16</v>
      </c>
    </row>
    <row r="109" ht="12.75">
      <c r="J109" s="8" t="s">
        <v>16</v>
      </c>
    </row>
    <row r="110" ht="12.75">
      <c r="J110" s="8" t="s">
        <v>16</v>
      </c>
    </row>
    <row r="111" ht="12.75">
      <c r="J111" s="8" t="s">
        <v>16</v>
      </c>
    </row>
    <row r="112" ht="12.75">
      <c r="J112" s="8" t="s">
        <v>16</v>
      </c>
    </row>
    <row r="113" ht="12.75">
      <c r="J113" s="8" t="s">
        <v>16</v>
      </c>
    </row>
    <row r="114" ht="12.75">
      <c r="J114" s="8" t="s">
        <v>16</v>
      </c>
    </row>
    <row r="115" ht="12.75">
      <c r="J115" s="8" t="s">
        <v>16</v>
      </c>
    </row>
    <row r="116" ht="12.75">
      <c r="J116" s="8" t="s">
        <v>16</v>
      </c>
    </row>
    <row r="117" ht="12.75">
      <c r="J117" s="8" t="s">
        <v>16</v>
      </c>
    </row>
    <row r="118" ht="12.75">
      <c r="J118" s="8" t="s">
        <v>16</v>
      </c>
    </row>
    <row r="119" ht="12.75">
      <c r="J119" s="8" t="s">
        <v>16</v>
      </c>
    </row>
    <row r="120" ht="12.75">
      <c r="J120" s="8" t="s">
        <v>16</v>
      </c>
    </row>
    <row r="121" ht="12.75">
      <c r="J121" s="8" t="s">
        <v>16</v>
      </c>
    </row>
    <row r="122" ht="12.75">
      <c r="J122" s="8" t="s">
        <v>16</v>
      </c>
    </row>
    <row r="123" ht="12.75">
      <c r="J123" s="8" t="s">
        <v>16</v>
      </c>
    </row>
    <row r="124" ht="12.75">
      <c r="J124" s="8" t="s">
        <v>16</v>
      </c>
    </row>
    <row r="125" ht="12.75">
      <c r="J125" s="8" t="s">
        <v>16</v>
      </c>
    </row>
    <row r="126" ht="12.75">
      <c r="J126" s="8" t="s">
        <v>16</v>
      </c>
    </row>
    <row r="127" ht="12.75">
      <c r="J127" s="8" t="s">
        <v>16</v>
      </c>
    </row>
    <row r="128" ht="12.75">
      <c r="J128" s="8" t="s">
        <v>16</v>
      </c>
    </row>
    <row r="129" ht="12.75">
      <c r="J129" s="8" t="s">
        <v>16</v>
      </c>
    </row>
    <row r="130" ht="12.75">
      <c r="J130" s="8" t="s">
        <v>16</v>
      </c>
    </row>
    <row r="131" ht="12.75">
      <c r="J131" s="8" t="s">
        <v>16</v>
      </c>
    </row>
    <row r="132" ht="12.75">
      <c r="J132" s="8" t="s">
        <v>16</v>
      </c>
    </row>
    <row r="133" ht="12.75">
      <c r="J133" s="8" t="s">
        <v>16</v>
      </c>
    </row>
    <row r="134" ht="12.75">
      <c r="J134" s="8" t="s">
        <v>16</v>
      </c>
    </row>
    <row r="149" ht="12.75">
      <c r="I149" s="8" t="s">
        <v>16</v>
      </c>
    </row>
    <row r="150" ht="12.75">
      <c r="I150" s="8" t="s">
        <v>16</v>
      </c>
    </row>
    <row r="151" ht="12.75">
      <c r="I151" s="8" t="s">
        <v>16</v>
      </c>
    </row>
    <row r="152" ht="12.75">
      <c r="I152" s="8" t="s">
        <v>16</v>
      </c>
    </row>
    <row r="153" ht="12.75">
      <c r="I153" s="8" t="s">
        <v>16</v>
      </c>
    </row>
    <row r="154" ht="12.75">
      <c r="I154" s="8" t="s">
        <v>16</v>
      </c>
    </row>
    <row r="155" ht="12.75">
      <c r="I155" s="8" t="s">
        <v>16</v>
      </c>
    </row>
    <row r="156" ht="12.75">
      <c r="I156" s="8" t="s">
        <v>16</v>
      </c>
    </row>
    <row r="157" ht="12.75">
      <c r="I157" s="8" t="s">
        <v>16</v>
      </c>
    </row>
    <row r="158" ht="12.75">
      <c r="I158" s="8" t="s">
        <v>16</v>
      </c>
    </row>
    <row r="159" ht="12.75">
      <c r="I159" s="8" t="s">
        <v>16</v>
      </c>
    </row>
    <row r="160" ht="12.75">
      <c r="I160" s="8" t="s">
        <v>16</v>
      </c>
    </row>
    <row r="161" ht="12.75">
      <c r="I161" s="8" t="s">
        <v>16</v>
      </c>
    </row>
    <row r="162" ht="12.75">
      <c r="I162" s="8" t="s">
        <v>16</v>
      </c>
    </row>
    <row r="163" ht="12.75">
      <c r="I163" s="8" t="s">
        <v>16</v>
      </c>
    </row>
    <row r="164" ht="12.75">
      <c r="I164" s="8" t="s">
        <v>16</v>
      </c>
    </row>
    <row r="165" ht="12.75">
      <c r="I165" s="8" t="s">
        <v>16</v>
      </c>
    </row>
    <row r="166" ht="12.75">
      <c r="I166" s="8" t="s">
        <v>16</v>
      </c>
    </row>
    <row r="167" ht="12.75">
      <c r="I167" s="8" t="s">
        <v>16</v>
      </c>
    </row>
    <row r="168" ht="12.75">
      <c r="I168" s="8" t="s">
        <v>16</v>
      </c>
    </row>
    <row r="169" ht="12.75">
      <c r="I169" s="8" t="s">
        <v>16</v>
      </c>
    </row>
    <row r="170" ht="12.75">
      <c r="I170" s="8" t="s">
        <v>16</v>
      </c>
    </row>
    <row r="171" ht="12.75">
      <c r="I171" s="8" t="s">
        <v>16</v>
      </c>
    </row>
    <row r="172" ht="12.75">
      <c r="I172" s="8" t="s">
        <v>16</v>
      </c>
    </row>
    <row r="173" ht="12.75">
      <c r="I173" s="8" t="s">
        <v>16</v>
      </c>
    </row>
    <row r="174" ht="12.75">
      <c r="I174" s="8" t="s">
        <v>16</v>
      </c>
    </row>
    <row r="175" ht="12.75">
      <c r="I175" s="8" t="s">
        <v>16</v>
      </c>
    </row>
    <row r="176" ht="12.75">
      <c r="I176" s="8" t="s">
        <v>16</v>
      </c>
    </row>
    <row r="177" ht="12.75">
      <c r="I177" s="8" t="s">
        <v>16</v>
      </c>
    </row>
    <row r="178" ht="12.75">
      <c r="I178" s="8" t="s">
        <v>16</v>
      </c>
    </row>
    <row r="179" ht="12.75">
      <c r="I179" s="8" t="s">
        <v>16</v>
      </c>
    </row>
    <row r="180" ht="12.75">
      <c r="I180" s="8" t="s">
        <v>16</v>
      </c>
    </row>
    <row r="181" ht="12.75">
      <c r="I181" s="8" t="s">
        <v>16</v>
      </c>
    </row>
    <row r="182" ht="12.75">
      <c r="I182" s="8" t="s">
        <v>16</v>
      </c>
    </row>
    <row r="183" ht="12.75">
      <c r="I183" s="8" t="s">
        <v>16</v>
      </c>
    </row>
    <row r="184" ht="12.75">
      <c r="I184" s="8" t="s">
        <v>16</v>
      </c>
    </row>
    <row r="185" ht="12.75">
      <c r="I185" s="8" t="s">
        <v>16</v>
      </c>
    </row>
    <row r="186" ht="12.75">
      <c r="I186" s="8" t="s">
        <v>16</v>
      </c>
    </row>
    <row r="187" ht="12.75">
      <c r="I187" s="8" t="s">
        <v>16</v>
      </c>
    </row>
    <row r="188" ht="12.75">
      <c r="I188" s="8" t="s">
        <v>16</v>
      </c>
    </row>
    <row r="189" ht="12.75">
      <c r="I189" s="8" t="s">
        <v>16</v>
      </c>
    </row>
    <row r="190" ht="12.75">
      <c r="I190" s="8" t="s">
        <v>16</v>
      </c>
    </row>
    <row r="204" ht="12.75">
      <c r="J204" s="8" t="s">
        <v>16</v>
      </c>
    </row>
    <row r="205" ht="12.75">
      <c r="J205" s="8" t="s">
        <v>16</v>
      </c>
    </row>
    <row r="206" ht="12.75">
      <c r="J206" s="8" t="s">
        <v>16</v>
      </c>
    </row>
    <row r="207" ht="12.75">
      <c r="J207" s="8" t="s">
        <v>16</v>
      </c>
    </row>
    <row r="208" ht="12.75">
      <c r="J208" s="8" t="s">
        <v>16</v>
      </c>
    </row>
    <row r="209" ht="12.75">
      <c r="J209" s="8" t="s">
        <v>16</v>
      </c>
    </row>
    <row r="210" ht="12.75">
      <c r="J210" s="8" t="s">
        <v>16</v>
      </c>
    </row>
    <row r="211" ht="12.75">
      <c r="J211" s="8" t="s">
        <v>16</v>
      </c>
    </row>
    <row r="212" ht="12.75">
      <c r="J212" s="8" t="s">
        <v>16</v>
      </c>
    </row>
    <row r="213" ht="12.75">
      <c r="J213" s="8" t="s">
        <v>16</v>
      </c>
    </row>
    <row r="214" ht="12.75">
      <c r="J214" s="8" t="s">
        <v>16</v>
      </c>
    </row>
    <row r="215" ht="12.75">
      <c r="J215" s="8" t="s">
        <v>16</v>
      </c>
    </row>
    <row r="216" ht="12.75">
      <c r="J216" s="8" t="s">
        <v>16</v>
      </c>
    </row>
    <row r="217" ht="12.75">
      <c r="J217" s="8" t="s">
        <v>16</v>
      </c>
    </row>
    <row r="218" ht="12.75">
      <c r="J218" s="8" t="s">
        <v>16</v>
      </c>
    </row>
    <row r="219" ht="12.75">
      <c r="J219" s="8" t="s">
        <v>16</v>
      </c>
    </row>
    <row r="220" ht="12.75">
      <c r="J220" s="8" t="s">
        <v>16</v>
      </c>
    </row>
    <row r="221" ht="12.75">
      <c r="J221" s="8" t="s">
        <v>16</v>
      </c>
    </row>
    <row r="222" ht="12.75">
      <c r="J222" s="8" t="s">
        <v>16</v>
      </c>
    </row>
    <row r="223" ht="12.75">
      <c r="J223" s="8" t="s">
        <v>16</v>
      </c>
    </row>
    <row r="224" ht="12.75">
      <c r="J224" s="8" t="s">
        <v>16</v>
      </c>
    </row>
    <row r="225" ht="12.75">
      <c r="J225" s="8" t="s">
        <v>16</v>
      </c>
    </row>
    <row r="226" ht="12.75">
      <c r="J226" s="8" t="s">
        <v>16</v>
      </c>
    </row>
    <row r="227" ht="12.75">
      <c r="J227" s="8" t="s">
        <v>16</v>
      </c>
    </row>
    <row r="228" ht="12.75">
      <c r="J228" s="8" t="s">
        <v>16</v>
      </c>
    </row>
    <row r="229" ht="12.75">
      <c r="J229" s="8" t="s">
        <v>16</v>
      </c>
    </row>
    <row r="230" ht="12.75">
      <c r="J230" s="8" t="s">
        <v>16</v>
      </c>
    </row>
    <row r="231" ht="12.75">
      <c r="J231" s="8" t="s">
        <v>16</v>
      </c>
    </row>
    <row r="232" ht="12.75">
      <c r="J232" s="8" t="s">
        <v>16</v>
      </c>
    </row>
    <row r="233" ht="12.75">
      <c r="J233" s="8" t="s">
        <v>16</v>
      </c>
    </row>
    <row r="234" ht="12.75">
      <c r="J234" s="8" t="s">
        <v>16</v>
      </c>
    </row>
    <row r="235" ht="12.75">
      <c r="J235" s="8" t="s">
        <v>16</v>
      </c>
    </row>
    <row r="236" ht="12.75">
      <c r="J236" s="8" t="s">
        <v>16</v>
      </c>
    </row>
    <row r="237" ht="12.75">
      <c r="J237" s="8" t="s">
        <v>16</v>
      </c>
    </row>
    <row r="238" ht="12.75">
      <c r="J238" s="8" t="s">
        <v>16</v>
      </c>
    </row>
    <row r="239" ht="12.75">
      <c r="J239" s="8" t="s">
        <v>16</v>
      </c>
    </row>
    <row r="240" ht="12.75">
      <c r="J240" s="8" t="s">
        <v>16</v>
      </c>
    </row>
    <row r="241" ht="12.75">
      <c r="J241" s="8" t="s">
        <v>16</v>
      </c>
    </row>
    <row r="242" ht="12.75">
      <c r="J242" s="8" t="s">
        <v>16</v>
      </c>
    </row>
    <row r="243" ht="12.75">
      <c r="J243" s="8" t="s">
        <v>16</v>
      </c>
    </row>
    <row r="244" ht="12.75">
      <c r="J244" s="8" t="s">
        <v>16</v>
      </c>
    </row>
    <row r="245" ht="12.75">
      <c r="J245" s="8" t="s">
        <v>16</v>
      </c>
    </row>
    <row r="258" ht="12.75">
      <c r="J258" s="8" t="s">
        <v>16</v>
      </c>
    </row>
    <row r="259" ht="12.75">
      <c r="J259" s="8" t="s">
        <v>16</v>
      </c>
    </row>
    <row r="260" ht="12.75">
      <c r="J260" s="8" t="s">
        <v>16</v>
      </c>
    </row>
    <row r="261" ht="12.75">
      <c r="J261" s="8" t="s">
        <v>16</v>
      </c>
    </row>
    <row r="262" ht="12.75">
      <c r="J262" s="8" t="s">
        <v>16</v>
      </c>
    </row>
    <row r="263" ht="12.75">
      <c r="J263" s="8" t="s">
        <v>16</v>
      </c>
    </row>
    <row r="264" ht="12.75">
      <c r="J264" s="8" t="s">
        <v>16</v>
      </c>
    </row>
    <row r="265" ht="12.75">
      <c r="J265" s="8" t="s">
        <v>16</v>
      </c>
    </row>
    <row r="266" ht="12.75">
      <c r="J266" s="8" t="s">
        <v>16</v>
      </c>
    </row>
    <row r="267" ht="12.75">
      <c r="J267" s="8" t="s">
        <v>16</v>
      </c>
    </row>
    <row r="268" ht="12.75">
      <c r="J268" s="8" t="s">
        <v>16</v>
      </c>
    </row>
    <row r="269" ht="12.75">
      <c r="J269" s="8" t="s">
        <v>16</v>
      </c>
    </row>
    <row r="270" ht="12.75">
      <c r="J270" s="8" t="s">
        <v>16</v>
      </c>
    </row>
    <row r="271" ht="12.75">
      <c r="J271" s="8" t="s">
        <v>16</v>
      </c>
    </row>
    <row r="272" ht="12.75">
      <c r="J272" s="8" t="s">
        <v>16</v>
      </c>
    </row>
    <row r="273" ht="12.75">
      <c r="J273" s="8" t="s">
        <v>16</v>
      </c>
    </row>
    <row r="274" ht="12.75">
      <c r="J274" s="8" t="s">
        <v>16</v>
      </c>
    </row>
    <row r="275" ht="12.75">
      <c r="J275" s="8" t="s">
        <v>16</v>
      </c>
    </row>
    <row r="276" ht="12.75">
      <c r="J276" s="8" t="s">
        <v>16</v>
      </c>
    </row>
    <row r="277" ht="12.75">
      <c r="J277" s="8" t="s">
        <v>16</v>
      </c>
    </row>
    <row r="278" ht="12.75">
      <c r="J278" s="8" t="s">
        <v>16</v>
      </c>
    </row>
    <row r="279" ht="12.75">
      <c r="J279" s="8" t="s">
        <v>16</v>
      </c>
    </row>
    <row r="280" ht="12.75">
      <c r="J280" s="8" t="s">
        <v>16</v>
      </c>
    </row>
    <row r="281" ht="12.75">
      <c r="J281" s="8" t="s">
        <v>16</v>
      </c>
    </row>
    <row r="282" ht="12.75">
      <c r="J282" s="8" t="s">
        <v>16</v>
      </c>
    </row>
    <row r="283" ht="12.75">
      <c r="J283" s="8" t="s">
        <v>16</v>
      </c>
    </row>
    <row r="284" ht="12.75">
      <c r="J284" s="8" t="s">
        <v>16</v>
      </c>
    </row>
    <row r="285" ht="12.75">
      <c r="J285" s="8" t="s">
        <v>16</v>
      </c>
    </row>
    <row r="286" ht="12.75">
      <c r="J286" s="8" t="s">
        <v>16</v>
      </c>
    </row>
    <row r="287" ht="12.75">
      <c r="J287" s="8" t="s">
        <v>16</v>
      </c>
    </row>
    <row r="288" ht="12.75">
      <c r="J288" s="8" t="s">
        <v>16</v>
      </c>
    </row>
    <row r="289" ht="12.75">
      <c r="J289" s="8" t="s">
        <v>16</v>
      </c>
    </row>
    <row r="290" ht="12.75">
      <c r="J290" s="8" t="s">
        <v>16</v>
      </c>
    </row>
    <row r="291" ht="12.75">
      <c r="J291" s="8" t="s">
        <v>16</v>
      </c>
    </row>
    <row r="292" ht="12.75">
      <c r="J292" s="8" t="s">
        <v>16</v>
      </c>
    </row>
    <row r="293" ht="12.75">
      <c r="J293" s="8" t="s">
        <v>16</v>
      </c>
    </row>
    <row r="294" ht="12.75">
      <c r="J294" s="8" t="s">
        <v>16</v>
      </c>
    </row>
    <row r="308" ht="12.75">
      <c r="J308" s="8" t="s">
        <v>16</v>
      </c>
    </row>
    <row r="309" ht="12.75">
      <c r="J309" s="8" t="s">
        <v>16</v>
      </c>
    </row>
    <row r="310" ht="12.75">
      <c r="J310" s="8" t="s">
        <v>16</v>
      </c>
    </row>
    <row r="311" ht="12.75">
      <c r="J311" s="8" t="s">
        <v>16</v>
      </c>
    </row>
    <row r="312" ht="12.75">
      <c r="J312" s="8" t="s">
        <v>16</v>
      </c>
    </row>
    <row r="313" ht="12.75">
      <c r="J313" s="8" t="s">
        <v>16</v>
      </c>
    </row>
    <row r="314" ht="12.75">
      <c r="J314" s="8" t="s">
        <v>16</v>
      </c>
    </row>
    <row r="315" ht="12.75">
      <c r="J315" s="8" t="s">
        <v>16</v>
      </c>
    </row>
    <row r="316" ht="12.75">
      <c r="J316" s="8" t="s">
        <v>16</v>
      </c>
    </row>
    <row r="317" ht="12.75">
      <c r="J317" s="8" t="s">
        <v>16</v>
      </c>
    </row>
    <row r="318" ht="12.75">
      <c r="J318" s="8" t="s">
        <v>16</v>
      </c>
    </row>
    <row r="319" ht="12.75">
      <c r="J319" s="8" t="s">
        <v>16</v>
      </c>
    </row>
    <row r="320" ht="12.75">
      <c r="J320" s="8" t="s">
        <v>16</v>
      </c>
    </row>
    <row r="321" ht="12.75">
      <c r="J321" s="8" t="s">
        <v>16</v>
      </c>
    </row>
    <row r="322" ht="12.75">
      <c r="J322" s="8" t="s">
        <v>16</v>
      </c>
    </row>
    <row r="323" ht="12.75">
      <c r="J323" s="8" t="s">
        <v>16</v>
      </c>
    </row>
    <row r="324" ht="12.75">
      <c r="J324" s="8" t="s">
        <v>16</v>
      </c>
    </row>
    <row r="325" ht="12.75">
      <c r="J325" s="8" t="s">
        <v>16</v>
      </c>
    </row>
    <row r="326" ht="12.75">
      <c r="J326" s="8" t="s">
        <v>16</v>
      </c>
    </row>
    <row r="327" ht="12.75">
      <c r="J327" s="8" t="s">
        <v>16</v>
      </c>
    </row>
    <row r="328" ht="12.75">
      <c r="J328" s="8" t="s">
        <v>16</v>
      </c>
    </row>
    <row r="329" ht="12.75">
      <c r="J329" s="8" t="s">
        <v>16</v>
      </c>
    </row>
    <row r="330" ht="12.75">
      <c r="J330" s="8" t="s">
        <v>16</v>
      </c>
    </row>
    <row r="331" ht="12.75">
      <c r="J331" s="8" t="s">
        <v>16</v>
      </c>
    </row>
    <row r="332" ht="12.75">
      <c r="J332" s="8" t="s">
        <v>16</v>
      </c>
    </row>
    <row r="333" ht="12.75">
      <c r="J333" s="8" t="s">
        <v>16</v>
      </c>
    </row>
    <row r="334" ht="12.75">
      <c r="J334" s="8" t="s">
        <v>16</v>
      </c>
    </row>
    <row r="335" ht="12.75">
      <c r="J335" s="8" t="s">
        <v>16</v>
      </c>
    </row>
    <row r="336" ht="12.75">
      <c r="J336" s="8" t="s">
        <v>16</v>
      </c>
    </row>
    <row r="337" ht="12.75">
      <c r="J337" s="8" t="s">
        <v>16</v>
      </c>
    </row>
    <row r="338" ht="12.75">
      <c r="J338" s="8" t="s">
        <v>16</v>
      </c>
    </row>
    <row r="339" ht="12.75">
      <c r="J339" s="8" t="s">
        <v>16</v>
      </c>
    </row>
    <row r="340" ht="12.75">
      <c r="J340" s="8" t="s">
        <v>16</v>
      </c>
    </row>
    <row r="341" ht="12.75">
      <c r="J341" s="8" t="s">
        <v>16</v>
      </c>
    </row>
    <row r="342" ht="12.75">
      <c r="J342" s="8" t="s">
        <v>16</v>
      </c>
    </row>
    <row r="343" ht="12.75">
      <c r="J343" s="8" t="s">
        <v>16</v>
      </c>
    </row>
    <row r="344" ht="12.75">
      <c r="J344" s="8" t="s">
        <v>16</v>
      </c>
    </row>
    <row r="345" ht="12.75">
      <c r="J345" s="8" t="s">
        <v>16</v>
      </c>
    </row>
    <row r="346" ht="12.75">
      <c r="J346" s="8" t="s">
        <v>16</v>
      </c>
    </row>
    <row r="347" ht="12.75">
      <c r="J347" s="8" t="s">
        <v>16</v>
      </c>
    </row>
    <row r="348" ht="12.75">
      <c r="J348" s="8" t="s">
        <v>16</v>
      </c>
    </row>
    <row r="7893" ht="12.75">
      <c r="K7893" s="25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81" useFirstPageNumber="1" horizontalDpi="300" verticalDpi="3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2012-08-24T00:17:11Z</cp:lastPrinted>
  <dcterms:created xsi:type="dcterms:W3CDTF">2004-02-02T23:18:28Z</dcterms:created>
  <dcterms:modified xsi:type="dcterms:W3CDTF">2012-08-24T00:17:14Z</dcterms:modified>
  <cp:category/>
  <cp:version/>
  <cp:contentType/>
  <cp:contentStatus/>
</cp:coreProperties>
</file>