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9.49" sheetId="1" r:id="rId1"/>
  </sheets>
  <definedNames>
    <definedName name="_Regression_Int" localSheetId="0" hidden="1">1</definedName>
    <definedName name="A_IMPRESIÓN_IM">'19.49'!$A$3:$J$68</definedName>
    <definedName name="_xlnm.Print_Area" localSheetId="0">'19.49'!$A$1:$J$68</definedName>
    <definedName name="Imprimir_área_IM" localSheetId="0">'19.49'!$A$3:$J$69</definedName>
  </definedNames>
  <calcPr fullCalcOnLoad="1"/>
</workbook>
</file>

<file path=xl/sharedStrings.xml><?xml version="1.0" encoding="utf-8"?>
<sst xmlns="http://schemas.openxmlformats.org/spreadsheetml/2006/main" count="284" uniqueCount="71">
  <si>
    <t>TOTAL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</si>
  <si>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</si>
  <si>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</si>
  <si>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</si>
  <si>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</si>
  <si>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</si>
  <si>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</si>
  <si>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</si>
  <si>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</si>
  <si>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</si>
  <si>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</si>
  <si>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</si>
  <si>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</si>
  <si>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</si>
  <si>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</si>
  <si>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</si>
  <si>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AREA FORANEA</t>
  </si>
  <si>
    <t xml:space="preserve">  FUENTE: JEFATURA DE SERVICIOS DE ATENCION PREVENTIVA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</si>
  <si>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</si>
  <si>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</si>
  <si>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</si>
  <si>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</si>
  <si>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</si>
  <si>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</si>
  <si>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</si>
  <si>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</si>
  <si>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</si>
  <si>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</si>
  <si>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</si>
  <si>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</si>
  <si>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</si>
  <si>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</si>
  <si>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</si>
  <si>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</si>
  <si>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</si>
  <si>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</si>
  <si>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</si>
  <si>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</si>
  <si>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</si>
  <si>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</si>
  <si>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</si>
  <si>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</si>
  <si>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</si>
  <si>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</si>
  <si>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</si>
  <si>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</si>
  <si>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</si>
  <si>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</si>
  <si>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</si>
  <si>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</si>
  <si>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</si>
  <si>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</si>
  <si>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</si>
  <si>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</si>
  <si>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</si>
  <si>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</si>
  <si>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</si>
  <si>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</si>
  <si>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</si>
  <si>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</si>
  <si>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</si>
  <si>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</si>
  <si>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</si>
  <si>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</si>
  <si>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SEMANAS NACIONALES DE SALUD</t>
  </si>
  <si>
    <t>%</t>
  </si>
  <si>
    <t>G. BLANCO</t>
  </si>
  <si>
    <t>ANUARIO ESTADISTICO 2011</t>
  </si>
  <si>
    <t xml:space="preserve"> H.R. "BICENTENARIO DE LA INDEPENDENCIA"</t>
  </si>
  <si>
    <t xml:space="preserve"> H.R. "CENTENARIO DE LA REVOLUCION MEXICANA"</t>
  </si>
  <si>
    <t>19. 49  DOSIS APLICADAS DE  D.P.T.  EN SEMANAS NACIONALES DE VACUNACION POR DELEGACION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</si>
</sst>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_-* #,##0_-;\-* #,##0_-;_-* &quot; 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3" fillId="0" borderId="0" xfId="0" applyFont="1" applyFill="1" applyAlignment="1">
      <alignment horizontal="left" vertical="center"/>
    </xf>
    <xf numFmtId="0" fontId="2" fillId="0" borderId="0" xfId="51" applyFont="1" applyFill="1" applyAlignment="1" applyProtection="1">
      <alignment horizontal="left"/>
      <protection/>
    </xf>
    <xf numFmtId="166" fontId="3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vertical="center"/>
      <protection/>
    </xf>
    <xf numFmtId="166" fontId="2" fillId="0" borderId="0" xfId="0" applyNumberFormat="1" applyFont="1" applyFill="1" applyBorder="1" applyAlignment="1" applyProtection="1">
      <alignment vertical="center"/>
      <protection/>
    </xf>
    <xf numFmtId="166" fontId="2" fillId="0" borderId="11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164" fontId="3" fillId="0" borderId="0" xfId="0" applyNumberFormat="1" applyFont="1" applyAlignment="1" applyProtection="1">
      <alignment horizontal="right"/>
      <protection/>
    </xf>
    <xf numFmtId="165" fontId="3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>
      <alignment horizontal="right"/>
    </xf>
    <xf numFmtId="3" fontId="2" fillId="0" borderId="11" xfId="0" applyNumberFormat="1" applyFont="1" applyBorder="1" applyAlignment="1" applyProtection="1">
      <alignment horizontal="right"/>
      <protection/>
    </xf>
    <xf numFmtId="164" fontId="2" fillId="0" borderId="11" xfId="0" applyNumberFormat="1" applyFont="1" applyFill="1" applyBorder="1" applyAlignment="1" applyProtection="1">
      <alignment horizontal="right"/>
      <protection/>
    </xf>
    <xf numFmtId="165" fontId="3" fillId="0" borderId="11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Continuous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Alignment="1">
      <alignment/>
    </xf>
    <xf numFmtId="0" fontId="2" fillId="0" borderId="0" xfId="53" applyFont="1" applyFill="1" applyBorder="1">
      <alignment/>
      <protection/>
    </xf>
    <xf numFmtId="0" fontId="2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21" fillId="0" borderId="0" xfId="0" applyFont="1" applyFill="1" applyAlignment="1" applyProtection="1">
      <alignment horizontal="centerContinuous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28575</xdr:rowOff>
    </xdr:from>
    <xdr:to>
      <xdr:col>1</xdr:col>
      <xdr:colOff>676275</xdr:colOff>
      <xdr:row>3</xdr:row>
      <xdr:rowOff>28575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8575"/>
          <a:ext cx="485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7893"/>
  <sheetViews>
    <sheetView showGridLines="0" showZeros="0" tabSelected="1" view="pageBreakPreview" zoomScale="65" zoomScaleSheetLayoutView="65" zoomScalePageLayoutView="0" workbookViewId="0" topLeftCell="A1">
      <selection activeCell="B3" sqref="B3"/>
    </sheetView>
  </sheetViews>
  <sheetFormatPr defaultColWidth="4.625" defaultRowHeight="12.75"/>
  <cols>
    <col min="1" max="1" width="1.625" style="1" customWidth="1"/>
    <col min="2" max="2" width="46.625" style="1" customWidth="1"/>
    <col min="3" max="6" width="15.625" style="1" customWidth="1"/>
    <col min="7" max="7" width="18.375" style="1" customWidth="1"/>
    <col min="8" max="8" width="17.50390625" style="1" customWidth="1"/>
    <col min="9" max="9" width="17.125" style="1" customWidth="1"/>
    <col min="10" max="10" width="15.625" style="1" customWidth="1"/>
    <col min="11" max="11" width="8.625" style="1" customWidth="1"/>
    <col min="12" max="12" width="9.625" style="1" customWidth="1"/>
    <col min="13" max="13" width="10.625" style="1" customWidth="1"/>
    <col min="14" max="16384" width="4.625" style="1" customWidth="1"/>
  </cols>
  <sheetData>
    <row r="1" spans="1:10" ht="12.75">
      <c r="A1" s="18"/>
      <c r="B1" s="47" t="s">
        <v>67</v>
      </c>
      <c r="C1" s="47"/>
      <c r="D1" s="47"/>
      <c r="E1" s="47"/>
      <c r="F1" s="47"/>
      <c r="G1" s="47"/>
      <c r="H1" s="47"/>
      <c r="I1" s="47"/>
      <c r="J1" s="47"/>
    </row>
    <row r="2" ht="12.75"/>
    <row r="3" spans="2:10" ht="20.25">
      <c r="B3" s="48" t="s">
        <v>70</v>
      </c>
      <c r="C3" s="25"/>
      <c r="D3" s="25"/>
      <c r="E3" s="25"/>
      <c r="F3" s="25"/>
      <c r="G3" s="25"/>
      <c r="H3" s="25"/>
      <c r="I3" s="25"/>
      <c r="J3" s="25"/>
    </row>
    <row r="4" ht="12.75"/>
    <row r="5" spans="2:10" ht="12.75">
      <c r="B5" s="4"/>
      <c r="C5" s="5"/>
      <c r="D5" s="5"/>
      <c r="E5" s="5"/>
      <c r="F5" s="5"/>
      <c r="G5" s="5"/>
      <c r="H5" s="5"/>
      <c r="I5" s="5"/>
      <c r="J5" s="5"/>
    </row>
    <row r="6" spans="3:10" ht="12.75">
      <c r="C6" s="41" t="s">
        <v>64</v>
      </c>
      <c r="D6" s="41"/>
      <c r="E6" s="41"/>
      <c r="H6" s="15" t="s">
        <v>0</v>
      </c>
      <c r="I6" s="41" t="s">
        <v>65</v>
      </c>
      <c r="J6" s="41"/>
    </row>
    <row r="7" spans="2:10" ht="12.75">
      <c r="B7" s="2" t="s">
        <v>5</v>
      </c>
      <c r="G7" s="15" t="s">
        <v>1</v>
      </c>
      <c r="H7" s="15" t="s">
        <v>2</v>
      </c>
      <c r="I7" s="15" t="s">
        <v>3</v>
      </c>
      <c r="J7" s="15" t="s">
        <v>4</v>
      </c>
    </row>
    <row r="8" spans="2:10" ht="12.75">
      <c r="B8" s="2"/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5" t="s">
        <v>66</v>
      </c>
      <c r="I8" s="15" t="s">
        <v>11</v>
      </c>
      <c r="J8" s="15" t="s">
        <v>12</v>
      </c>
    </row>
    <row r="9" spans="2:10" ht="12.75">
      <c r="B9" s="4"/>
      <c r="C9" s="5"/>
      <c r="D9" s="5"/>
      <c r="E9" s="5"/>
      <c r="F9" s="5"/>
      <c r="G9" s="5"/>
      <c r="H9" s="5"/>
      <c r="I9" s="5"/>
      <c r="J9" s="5"/>
    </row>
    <row r="10" spans="2:13" s="6" customFormat="1" ht="12.75">
      <c r="B10" s="7" t="s">
        <v>13</v>
      </c>
      <c r="C10" s="26">
        <f aca="true" t="shared" si="0" ref="C10:H10">SUM(C12+C19+C53)</f>
        <v>8386</v>
      </c>
      <c r="D10" s="26">
        <f t="shared" si="0"/>
        <v>11343</v>
      </c>
      <c r="E10" s="26">
        <f t="shared" si="0"/>
        <v>10355</v>
      </c>
      <c r="F10" s="26">
        <f t="shared" si="0"/>
        <v>35621</v>
      </c>
      <c r="G10" s="26">
        <f t="shared" si="0"/>
        <v>30084</v>
      </c>
      <c r="H10" s="26">
        <f t="shared" si="0"/>
        <v>30084</v>
      </c>
      <c r="I10" s="27">
        <f>G10*100/F10</f>
        <v>84.45579854580163</v>
      </c>
      <c r="J10" s="27">
        <f>H10*100/F10</f>
        <v>84.45579854580163</v>
      </c>
      <c r="K10" s="16"/>
      <c r="L10" s="16"/>
      <c r="M10" s="16"/>
    </row>
    <row r="11" spans="3:10" ht="12.75">
      <c r="C11" s="28"/>
      <c r="D11" s="28"/>
      <c r="E11" s="28"/>
      <c r="F11" s="29"/>
      <c r="G11" s="28"/>
      <c r="H11" s="28"/>
      <c r="I11" s="30"/>
      <c r="J11" s="30"/>
    </row>
    <row r="12" spans="2:13" s="6" customFormat="1" ht="12.75">
      <c r="B12" s="7" t="s">
        <v>15</v>
      </c>
      <c r="C12" s="26">
        <f aca="true" t="shared" si="1" ref="C12:H12">SUM(C14:C17)</f>
        <v>693</v>
      </c>
      <c r="D12" s="26">
        <f t="shared" si="1"/>
        <v>660</v>
      </c>
      <c r="E12" s="26">
        <f t="shared" si="1"/>
        <v>714</v>
      </c>
      <c r="F12" s="26">
        <f t="shared" si="1"/>
        <v>2427</v>
      </c>
      <c r="G12" s="26">
        <f t="shared" si="1"/>
        <v>2067</v>
      </c>
      <c r="H12" s="26">
        <f t="shared" si="1"/>
        <v>2067</v>
      </c>
      <c r="I12" s="27">
        <f>G12*100/F12</f>
        <v>85.16687268232386</v>
      </c>
      <c r="J12" s="27">
        <f>H12*100/F12</f>
        <v>85.16687268232386</v>
      </c>
      <c r="K12" s="16"/>
      <c r="L12" s="16"/>
      <c r="M12" s="16"/>
    </row>
    <row r="13" spans="3:10" ht="3.75" customHeight="1">
      <c r="C13" s="28"/>
      <c r="D13" s="28"/>
      <c r="E13" s="28"/>
      <c r="F13" s="29"/>
      <c r="G13" s="28"/>
      <c r="H13" s="28"/>
      <c r="I13" s="30"/>
      <c r="J13" s="30"/>
    </row>
    <row r="14" spans="2:10" ht="12.75">
      <c r="B14" s="19" t="s">
        <v>29</v>
      </c>
      <c r="C14" s="1">
        <v>113</v>
      </c>
      <c r="D14" s="1">
        <v>115</v>
      </c>
      <c r="E14" s="1">
        <v>89</v>
      </c>
      <c r="F14" s="1">
        <v>358</v>
      </c>
      <c r="G14" s="31">
        <f>SUM(C14:E14)</f>
        <v>317</v>
      </c>
      <c r="H14" s="31">
        <f>G14</f>
        <v>317</v>
      </c>
      <c r="I14" s="30">
        <f>G14*100/F14</f>
        <v>88.54748603351955</v>
      </c>
      <c r="J14" s="30">
        <f>H14*100/F14</f>
        <v>88.54748603351955</v>
      </c>
    </row>
    <row r="15" spans="2:10" ht="12.75">
      <c r="B15" s="19" t="s">
        <v>30</v>
      </c>
      <c r="C15" s="1">
        <v>407</v>
      </c>
      <c r="D15" s="1">
        <v>282</v>
      </c>
      <c r="E15" s="1">
        <v>446</v>
      </c>
      <c r="F15" s="44">
        <v>1196</v>
      </c>
      <c r="G15" s="31">
        <f>SUM(C15:E15)</f>
        <v>1135</v>
      </c>
      <c r="H15" s="31">
        <f>G15</f>
        <v>1135</v>
      </c>
      <c r="I15" s="30">
        <f>G15*100/F15</f>
        <v>94.89966555183946</v>
      </c>
      <c r="J15" s="30">
        <f>H15*100/F15</f>
        <v>94.89966555183946</v>
      </c>
    </row>
    <row r="16" spans="2:10" ht="12.75">
      <c r="B16" s="19" t="s">
        <v>31</v>
      </c>
      <c r="C16" s="1">
        <v>109</v>
      </c>
      <c r="D16" s="1">
        <v>229</v>
      </c>
      <c r="E16" s="1">
        <v>140</v>
      </c>
      <c r="F16" s="1">
        <v>678</v>
      </c>
      <c r="G16" s="31">
        <f>SUM(C16:E16)</f>
        <v>478</v>
      </c>
      <c r="H16" s="31">
        <f>G16</f>
        <v>478</v>
      </c>
      <c r="I16" s="30">
        <f>G16*100/F16</f>
        <v>70.50147492625369</v>
      </c>
      <c r="J16" s="30">
        <f>H16*100/F16</f>
        <v>70.50147492625369</v>
      </c>
    </row>
    <row r="17" spans="2:10" ht="12.75">
      <c r="B17" s="19" t="s">
        <v>32</v>
      </c>
      <c r="C17" s="1">
        <v>64</v>
      </c>
      <c r="D17" s="1">
        <v>34</v>
      </c>
      <c r="E17" s="1">
        <v>39</v>
      </c>
      <c r="F17" s="1">
        <v>195</v>
      </c>
      <c r="G17" s="31">
        <f>SUM(C17:E17)</f>
        <v>137</v>
      </c>
      <c r="H17" s="31">
        <f>G17</f>
        <v>137</v>
      </c>
      <c r="I17" s="30">
        <f>G17*100/F17</f>
        <v>70.25641025641026</v>
      </c>
      <c r="J17" s="30">
        <f>H17*100/F17</f>
        <v>70.25641025641026</v>
      </c>
    </row>
    <row r="18" spans="3:10" ht="12.75">
      <c r="C18" s="28"/>
      <c r="D18" s="28"/>
      <c r="E18" s="28"/>
      <c r="F18" s="42"/>
      <c r="G18" s="28"/>
      <c r="H18" s="28"/>
      <c r="I18" s="30"/>
      <c r="J18" s="30"/>
    </row>
    <row r="19" spans="2:13" s="6" customFormat="1" ht="12.75">
      <c r="B19" s="7" t="s">
        <v>16</v>
      </c>
      <c r="C19" s="26">
        <f aca="true" t="shared" si="2" ref="C19:H19">SUM(C21:C51)</f>
        <v>7621</v>
      </c>
      <c r="D19" s="26">
        <f t="shared" si="2"/>
        <v>10621</v>
      </c>
      <c r="E19" s="26">
        <f t="shared" si="2"/>
        <v>9592</v>
      </c>
      <c r="F19" s="43">
        <f t="shared" si="2"/>
        <v>33194</v>
      </c>
      <c r="G19" s="26">
        <f t="shared" si="2"/>
        <v>27834</v>
      </c>
      <c r="H19" s="26">
        <f t="shared" si="2"/>
        <v>27834</v>
      </c>
      <c r="I19" s="27">
        <f>G19*100/F19</f>
        <v>83.85250346448153</v>
      </c>
      <c r="J19" s="27">
        <f>H19*100/F19</f>
        <v>83.85250346448153</v>
      </c>
      <c r="K19" s="16"/>
      <c r="L19" s="16"/>
      <c r="M19" s="16"/>
    </row>
    <row r="20" spans="3:10" ht="2.25" customHeight="1">
      <c r="C20" s="28"/>
      <c r="D20" s="28"/>
      <c r="E20" s="28"/>
      <c r="F20" s="42"/>
      <c r="G20" s="28"/>
      <c r="H20" s="28"/>
      <c r="I20" s="30"/>
      <c r="J20" s="30"/>
    </row>
    <row r="21" spans="2:10" ht="12.75">
      <c r="B21" s="19" t="s">
        <v>33</v>
      </c>
      <c r="C21" s="1">
        <v>3</v>
      </c>
      <c r="D21" s="1">
        <v>61</v>
      </c>
      <c r="E21" s="1">
        <v>35</v>
      </c>
      <c r="F21" s="1">
        <v>156</v>
      </c>
      <c r="G21" s="31">
        <f aca="true" t="shared" si="3" ref="G21:G51">SUM(C21:E21)</f>
        <v>99</v>
      </c>
      <c r="H21" s="31">
        <f aca="true" t="shared" si="4" ref="H21:H51">G21</f>
        <v>99</v>
      </c>
      <c r="I21" s="30">
        <f aca="true" t="shared" si="5" ref="I21:I51">G21*100/F21</f>
        <v>63.46153846153846</v>
      </c>
      <c r="J21" s="30">
        <f aca="true" t="shared" si="6" ref="J21:J51">H21*100/F21</f>
        <v>63.46153846153846</v>
      </c>
    </row>
    <row r="22" spans="2:10" ht="12.75">
      <c r="B22" s="19" t="s">
        <v>34</v>
      </c>
      <c r="C22" s="1">
        <v>175</v>
      </c>
      <c r="D22" s="1">
        <v>210</v>
      </c>
      <c r="E22" s="1">
        <v>221</v>
      </c>
      <c r="F22" s="1">
        <v>704</v>
      </c>
      <c r="G22" s="31">
        <f t="shared" si="3"/>
        <v>606</v>
      </c>
      <c r="H22" s="31">
        <f t="shared" si="4"/>
        <v>606</v>
      </c>
      <c r="I22" s="30">
        <f t="shared" si="5"/>
        <v>86.07954545454545</v>
      </c>
      <c r="J22" s="30">
        <f t="shared" si="6"/>
        <v>86.07954545454545</v>
      </c>
    </row>
    <row r="23" spans="2:10" ht="12.75">
      <c r="B23" s="19" t="s">
        <v>35</v>
      </c>
      <c r="C23" s="1">
        <v>35</v>
      </c>
      <c r="D23" s="1">
        <v>56</v>
      </c>
      <c r="E23" s="1">
        <v>42</v>
      </c>
      <c r="F23" s="1">
        <v>107</v>
      </c>
      <c r="G23" s="31">
        <f t="shared" si="3"/>
        <v>133</v>
      </c>
      <c r="H23" s="31">
        <f t="shared" si="4"/>
        <v>133</v>
      </c>
      <c r="I23" s="30">
        <f t="shared" si="5"/>
        <v>124.29906542056075</v>
      </c>
      <c r="J23" s="30">
        <f t="shared" si="6"/>
        <v>124.29906542056075</v>
      </c>
    </row>
    <row r="24" spans="2:10" ht="12.75">
      <c r="B24" s="19" t="s">
        <v>36</v>
      </c>
      <c r="C24" s="1">
        <v>50</v>
      </c>
      <c r="D24" s="1">
        <v>50</v>
      </c>
      <c r="E24" s="1">
        <v>50</v>
      </c>
      <c r="F24" s="1">
        <v>150</v>
      </c>
      <c r="G24" s="31">
        <f t="shared" si="3"/>
        <v>150</v>
      </c>
      <c r="H24" s="31">
        <f t="shared" si="4"/>
        <v>150</v>
      </c>
      <c r="I24" s="30">
        <f t="shared" si="5"/>
        <v>100</v>
      </c>
      <c r="J24" s="30">
        <f t="shared" si="6"/>
        <v>100</v>
      </c>
    </row>
    <row r="25" spans="2:10" ht="12.75">
      <c r="B25" s="19" t="s">
        <v>37</v>
      </c>
      <c r="C25" s="1">
        <v>192</v>
      </c>
      <c r="D25" s="1">
        <v>279</v>
      </c>
      <c r="E25" s="1">
        <v>199</v>
      </c>
      <c r="F25" s="1">
        <v>678</v>
      </c>
      <c r="G25" s="31">
        <f t="shared" si="3"/>
        <v>670</v>
      </c>
      <c r="H25" s="31">
        <f t="shared" si="4"/>
        <v>670</v>
      </c>
      <c r="I25" s="30">
        <f t="shared" si="5"/>
        <v>98.82005899705015</v>
      </c>
      <c r="J25" s="30">
        <f t="shared" si="6"/>
        <v>98.82005899705015</v>
      </c>
    </row>
    <row r="26" spans="2:10" ht="12.75">
      <c r="B26" s="19" t="s">
        <v>38</v>
      </c>
      <c r="C26" s="1">
        <v>15</v>
      </c>
      <c r="D26" s="1">
        <v>10</v>
      </c>
      <c r="E26" s="1">
        <v>10</v>
      </c>
      <c r="F26" s="1">
        <v>10</v>
      </c>
      <c r="G26" s="31">
        <f t="shared" si="3"/>
        <v>35</v>
      </c>
      <c r="H26" s="31">
        <f t="shared" si="4"/>
        <v>35</v>
      </c>
      <c r="I26" s="30">
        <f t="shared" si="5"/>
        <v>350</v>
      </c>
      <c r="J26" s="30">
        <f t="shared" si="6"/>
        <v>350</v>
      </c>
    </row>
    <row r="27" spans="2:10" ht="12.75">
      <c r="B27" s="19" t="s">
        <v>39</v>
      </c>
      <c r="C27" s="1">
        <v>607</v>
      </c>
      <c r="D27" s="44">
        <v>1300</v>
      </c>
      <c r="E27" s="44">
        <v>1435</v>
      </c>
      <c r="F27" s="44">
        <v>3795</v>
      </c>
      <c r="G27" s="31">
        <f t="shared" si="3"/>
        <v>3342</v>
      </c>
      <c r="H27" s="31">
        <f t="shared" si="4"/>
        <v>3342</v>
      </c>
      <c r="I27" s="30">
        <f t="shared" si="5"/>
        <v>88.06324110671937</v>
      </c>
      <c r="J27" s="30">
        <f t="shared" si="6"/>
        <v>88.06324110671937</v>
      </c>
    </row>
    <row r="28" spans="2:10" ht="12.75">
      <c r="B28" s="19" t="s">
        <v>40</v>
      </c>
      <c r="C28" s="1">
        <v>201</v>
      </c>
      <c r="D28" s="1">
        <v>237</v>
      </c>
      <c r="E28" s="1">
        <v>195</v>
      </c>
      <c r="F28" s="1">
        <v>543</v>
      </c>
      <c r="G28" s="31">
        <f t="shared" si="3"/>
        <v>633</v>
      </c>
      <c r="H28" s="31">
        <f t="shared" si="4"/>
        <v>633</v>
      </c>
      <c r="I28" s="30">
        <f t="shared" si="5"/>
        <v>116.57458563535911</v>
      </c>
      <c r="J28" s="30">
        <f t="shared" si="6"/>
        <v>116.57458563535911</v>
      </c>
    </row>
    <row r="29" spans="2:10" ht="12.75">
      <c r="B29" s="19" t="s">
        <v>41</v>
      </c>
      <c r="C29" s="1">
        <v>15</v>
      </c>
      <c r="D29" s="1">
        <v>15</v>
      </c>
      <c r="E29" s="1">
        <v>9</v>
      </c>
      <c r="F29" s="1">
        <v>930</v>
      </c>
      <c r="G29" s="31">
        <f t="shared" si="3"/>
        <v>39</v>
      </c>
      <c r="H29" s="31">
        <f t="shared" si="4"/>
        <v>39</v>
      </c>
      <c r="I29" s="30">
        <f t="shared" si="5"/>
        <v>4.193548387096774</v>
      </c>
      <c r="J29" s="30">
        <f t="shared" si="6"/>
        <v>4.193548387096774</v>
      </c>
    </row>
    <row r="30" spans="2:10" ht="12.75">
      <c r="B30" s="19" t="s">
        <v>42</v>
      </c>
      <c r="C30" s="44">
        <v>1602</v>
      </c>
      <c r="D30" s="44">
        <v>1600</v>
      </c>
      <c r="E30" s="1">
        <v>803</v>
      </c>
      <c r="F30" s="44">
        <v>3911</v>
      </c>
      <c r="G30" s="31">
        <f t="shared" si="3"/>
        <v>4005</v>
      </c>
      <c r="H30" s="31">
        <f t="shared" si="4"/>
        <v>4005</v>
      </c>
      <c r="I30" s="30">
        <f t="shared" si="5"/>
        <v>102.40347737151623</v>
      </c>
      <c r="J30" s="30">
        <f t="shared" si="6"/>
        <v>102.40347737151623</v>
      </c>
    </row>
    <row r="31" spans="2:10" ht="12.75">
      <c r="B31" s="19" t="s">
        <v>43</v>
      </c>
      <c r="C31" s="1">
        <v>113</v>
      </c>
      <c r="D31" s="1">
        <v>709</v>
      </c>
      <c r="E31" s="1">
        <v>517</v>
      </c>
      <c r="F31" s="44">
        <v>2193</v>
      </c>
      <c r="G31" s="31">
        <f t="shared" si="3"/>
        <v>1339</v>
      </c>
      <c r="H31" s="31">
        <f t="shared" si="4"/>
        <v>1339</v>
      </c>
      <c r="I31" s="30">
        <f t="shared" si="5"/>
        <v>61.05791153670771</v>
      </c>
      <c r="J31" s="30">
        <f t="shared" si="6"/>
        <v>61.05791153670771</v>
      </c>
    </row>
    <row r="32" spans="2:10" ht="12.75">
      <c r="B32" s="19" t="s">
        <v>44</v>
      </c>
      <c r="C32" s="1">
        <v>167</v>
      </c>
      <c r="D32" s="1">
        <v>207</v>
      </c>
      <c r="E32" s="1">
        <v>233</v>
      </c>
      <c r="F32" s="1">
        <v>638</v>
      </c>
      <c r="G32" s="31">
        <f t="shared" si="3"/>
        <v>607</v>
      </c>
      <c r="H32" s="31">
        <f t="shared" si="4"/>
        <v>607</v>
      </c>
      <c r="I32" s="30">
        <f t="shared" si="5"/>
        <v>95.141065830721</v>
      </c>
      <c r="J32" s="30">
        <f t="shared" si="6"/>
        <v>95.141065830721</v>
      </c>
    </row>
    <row r="33" spans="2:10" ht="12.75">
      <c r="B33" s="19" t="s">
        <v>45</v>
      </c>
      <c r="C33" s="1">
        <v>216</v>
      </c>
      <c r="D33" s="1">
        <v>489</v>
      </c>
      <c r="E33" s="1">
        <v>341</v>
      </c>
      <c r="F33" s="1">
        <v>996</v>
      </c>
      <c r="G33" s="31">
        <f t="shared" si="3"/>
        <v>1046</v>
      </c>
      <c r="H33" s="31">
        <f t="shared" si="4"/>
        <v>1046</v>
      </c>
      <c r="I33" s="30">
        <f t="shared" si="5"/>
        <v>105.02008032128514</v>
      </c>
      <c r="J33" s="30">
        <f t="shared" si="6"/>
        <v>105.02008032128514</v>
      </c>
    </row>
    <row r="34" spans="2:10" ht="12.75">
      <c r="B34" s="19" t="s">
        <v>46</v>
      </c>
      <c r="C34" s="1">
        <v>249</v>
      </c>
      <c r="D34" s="1">
        <v>136</v>
      </c>
      <c r="E34" s="1">
        <v>436</v>
      </c>
      <c r="F34" s="44">
        <v>1517</v>
      </c>
      <c r="G34" s="31">
        <f t="shared" si="3"/>
        <v>821</v>
      </c>
      <c r="H34" s="31">
        <f t="shared" si="4"/>
        <v>821</v>
      </c>
      <c r="I34" s="30">
        <f t="shared" si="5"/>
        <v>54.11997363216875</v>
      </c>
      <c r="J34" s="30">
        <f t="shared" si="6"/>
        <v>54.11997363216875</v>
      </c>
    </row>
    <row r="35" spans="2:10" ht="12.75">
      <c r="B35" s="19" t="s">
        <v>47</v>
      </c>
      <c r="C35" s="1">
        <v>878</v>
      </c>
      <c r="D35" s="1">
        <v>989</v>
      </c>
      <c r="E35" s="1">
        <v>929</v>
      </c>
      <c r="F35" s="44">
        <v>2991</v>
      </c>
      <c r="G35" s="31">
        <f t="shared" si="3"/>
        <v>2796</v>
      </c>
      <c r="H35" s="31">
        <f t="shared" si="4"/>
        <v>2796</v>
      </c>
      <c r="I35" s="30">
        <f t="shared" si="5"/>
        <v>93.48044132397192</v>
      </c>
      <c r="J35" s="30">
        <f t="shared" si="6"/>
        <v>93.48044132397192</v>
      </c>
    </row>
    <row r="36" spans="2:10" ht="12.75">
      <c r="B36" s="19" t="s">
        <v>48</v>
      </c>
      <c r="C36" s="1">
        <v>252</v>
      </c>
      <c r="D36" s="1">
        <v>303</v>
      </c>
      <c r="E36" s="1">
        <v>209</v>
      </c>
      <c r="F36" s="1">
        <v>917</v>
      </c>
      <c r="G36" s="31">
        <f t="shared" si="3"/>
        <v>764</v>
      </c>
      <c r="H36" s="31">
        <f t="shared" si="4"/>
        <v>764</v>
      </c>
      <c r="I36" s="30">
        <f t="shared" si="5"/>
        <v>83.31515812431843</v>
      </c>
      <c r="J36" s="30">
        <f t="shared" si="6"/>
        <v>83.31515812431843</v>
      </c>
    </row>
    <row r="37" spans="2:10" ht="12.75">
      <c r="B37" s="19" t="s">
        <v>49</v>
      </c>
      <c r="C37" s="1">
        <v>138</v>
      </c>
      <c r="D37" s="1">
        <v>16</v>
      </c>
      <c r="E37" s="1">
        <v>96</v>
      </c>
      <c r="F37" s="1">
        <v>351</v>
      </c>
      <c r="G37" s="31">
        <f t="shared" si="3"/>
        <v>250</v>
      </c>
      <c r="H37" s="31">
        <f t="shared" si="4"/>
        <v>250</v>
      </c>
      <c r="I37" s="30">
        <f t="shared" si="5"/>
        <v>71.22507122507122</v>
      </c>
      <c r="J37" s="30">
        <f t="shared" si="6"/>
        <v>71.22507122507122</v>
      </c>
    </row>
    <row r="38" spans="2:10" ht="12.75">
      <c r="B38" s="19" t="s">
        <v>50</v>
      </c>
      <c r="C38" s="1">
        <v>16</v>
      </c>
      <c r="D38" s="1">
        <v>66</v>
      </c>
      <c r="E38" s="1">
        <v>0</v>
      </c>
      <c r="F38" s="1">
        <v>758</v>
      </c>
      <c r="G38" s="31">
        <f t="shared" si="3"/>
        <v>82</v>
      </c>
      <c r="H38" s="31">
        <f t="shared" si="4"/>
        <v>82</v>
      </c>
      <c r="I38" s="30">
        <f t="shared" si="5"/>
        <v>10.817941952506596</v>
      </c>
      <c r="J38" s="30">
        <f t="shared" si="6"/>
        <v>10.817941952506596</v>
      </c>
    </row>
    <row r="39" spans="2:10" ht="12.75">
      <c r="B39" s="19" t="s">
        <v>51</v>
      </c>
      <c r="C39" s="1">
        <v>294</v>
      </c>
      <c r="D39" s="1">
        <v>337</v>
      </c>
      <c r="E39" s="1">
        <v>379</v>
      </c>
      <c r="F39" s="44">
        <v>1467</v>
      </c>
      <c r="G39" s="31">
        <f t="shared" si="3"/>
        <v>1010</v>
      </c>
      <c r="H39" s="31">
        <f t="shared" si="4"/>
        <v>1010</v>
      </c>
      <c r="I39" s="30">
        <f t="shared" si="5"/>
        <v>68.84798909338787</v>
      </c>
      <c r="J39" s="30">
        <f t="shared" si="6"/>
        <v>68.84798909338787</v>
      </c>
    </row>
    <row r="40" spans="2:10" ht="12.75">
      <c r="B40" s="19" t="s">
        <v>52</v>
      </c>
      <c r="C40" s="1">
        <v>469</v>
      </c>
      <c r="D40" s="1">
        <v>828</v>
      </c>
      <c r="E40" s="1">
        <v>938</v>
      </c>
      <c r="F40" s="44">
        <v>2703</v>
      </c>
      <c r="G40" s="31">
        <f t="shared" si="3"/>
        <v>2235</v>
      </c>
      <c r="H40" s="31">
        <f t="shared" si="4"/>
        <v>2235</v>
      </c>
      <c r="I40" s="30">
        <f t="shared" si="5"/>
        <v>82.68590455049944</v>
      </c>
      <c r="J40" s="30">
        <f t="shared" si="6"/>
        <v>82.68590455049944</v>
      </c>
    </row>
    <row r="41" spans="2:10" ht="12.75">
      <c r="B41" s="19" t="s">
        <v>53</v>
      </c>
      <c r="C41" s="1">
        <v>0</v>
      </c>
      <c r="D41" s="1">
        <v>127</v>
      </c>
      <c r="E41" s="1">
        <v>70</v>
      </c>
      <c r="F41" s="1">
        <v>197</v>
      </c>
      <c r="G41" s="31">
        <f t="shared" si="3"/>
        <v>197</v>
      </c>
      <c r="H41" s="31">
        <f t="shared" si="4"/>
        <v>197</v>
      </c>
      <c r="I41" s="30">
        <f t="shared" si="5"/>
        <v>100</v>
      </c>
      <c r="J41" s="30">
        <f t="shared" si="6"/>
        <v>100</v>
      </c>
    </row>
    <row r="42" spans="2:10" ht="12.75">
      <c r="B42" s="19" t="s">
        <v>54</v>
      </c>
      <c r="C42" s="1">
        <v>117</v>
      </c>
      <c r="D42" s="1">
        <v>116</v>
      </c>
      <c r="E42" s="1">
        <v>226</v>
      </c>
      <c r="F42" s="1">
        <v>632</v>
      </c>
      <c r="G42" s="31">
        <f t="shared" si="3"/>
        <v>459</v>
      </c>
      <c r="H42" s="31">
        <f t="shared" si="4"/>
        <v>459</v>
      </c>
      <c r="I42" s="30">
        <f t="shared" si="5"/>
        <v>72.62658227848101</v>
      </c>
      <c r="J42" s="30">
        <f t="shared" si="6"/>
        <v>72.62658227848101</v>
      </c>
    </row>
    <row r="43" spans="2:10" ht="12.75">
      <c r="B43" s="19" t="s">
        <v>55</v>
      </c>
      <c r="C43" s="1">
        <v>400</v>
      </c>
      <c r="D43" s="1">
        <v>555</v>
      </c>
      <c r="E43" s="1">
        <v>425</v>
      </c>
      <c r="F43" s="44">
        <v>1310</v>
      </c>
      <c r="G43" s="31">
        <f t="shared" si="3"/>
        <v>1380</v>
      </c>
      <c r="H43" s="31">
        <f t="shared" si="4"/>
        <v>1380</v>
      </c>
      <c r="I43" s="30">
        <f t="shared" si="5"/>
        <v>105.34351145038168</v>
      </c>
      <c r="J43" s="30">
        <f t="shared" si="6"/>
        <v>105.34351145038168</v>
      </c>
    </row>
    <row r="44" spans="2:10" ht="12.75">
      <c r="B44" s="19" t="s">
        <v>56</v>
      </c>
      <c r="C44" s="1">
        <v>410</v>
      </c>
      <c r="D44" s="1">
        <v>483</v>
      </c>
      <c r="E44" s="1">
        <v>521</v>
      </c>
      <c r="F44" s="44">
        <v>1397</v>
      </c>
      <c r="G44" s="31">
        <f t="shared" si="3"/>
        <v>1414</v>
      </c>
      <c r="H44" s="31">
        <f t="shared" si="4"/>
        <v>1414</v>
      </c>
      <c r="I44" s="30">
        <f t="shared" si="5"/>
        <v>101.2168933428776</v>
      </c>
      <c r="J44" s="30">
        <f t="shared" si="6"/>
        <v>101.2168933428776</v>
      </c>
    </row>
    <row r="45" spans="2:10" ht="12.75">
      <c r="B45" s="19" t="s">
        <v>57</v>
      </c>
      <c r="C45" s="1">
        <v>218</v>
      </c>
      <c r="D45" s="1">
        <v>182</v>
      </c>
      <c r="E45" s="1">
        <v>172</v>
      </c>
      <c r="F45" s="1">
        <v>600</v>
      </c>
      <c r="G45" s="31">
        <f t="shared" si="3"/>
        <v>572</v>
      </c>
      <c r="H45" s="31">
        <f t="shared" si="4"/>
        <v>572</v>
      </c>
      <c r="I45" s="30">
        <f t="shared" si="5"/>
        <v>95.33333333333333</v>
      </c>
      <c r="J45" s="30">
        <f t="shared" si="6"/>
        <v>95.33333333333333</v>
      </c>
    </row>
    <row r="46" spans="2:10" ht="12.75">
      <c r="B46" s="19" t="s">
        <v>58</v>
      </c>
      <c r="C46" s="1">
        <v>92</v>
      </c>
      <c r="D46" s="1">
        <v>200</v>
      </c>
      <c r="E46" s="1">
        <v>100</v>
      </c>
      <c r="F46" s="1">
        <v>390</v>
      </c>
      <c r="G46" s="31">
        <f t="shared" si="3"/>
        <v>392</v>
      </c>
      <c r="H46" s="31">
        <f t="shared" si="4"/>
        <v>392</v>
      </c>
      <c r="I46" s="30">
        <f t="shared" si="5"/>
        <v>100.51282051282051</v>
      </c>
      <c r="J46" s="30">
        <f t="shared" si="6"/>
        <v>100.51282051282051</v>
      </c>
    </row>
    <row r="47" spans="2:10" ht="12.75">
      <c r="B47" s="19" t="s">
        <v>59</v>
      </c>
      <c r="C47" s="1">
        <v>213</v>
      </c>
      <c r="D47" s="1">
        <v>390</v>
      </c>
      <c r="E47" s="1">
        <v>368</v>
      </c>
      <c r="F47" s="1">
        <v>953</v>
      </c>
      <c r="G47" s="31">
        <f t="shared" si="3"/>
        <v>971</v>
      </c>
      <c r="H47" s="31">
        <f t="shared" si="4"/>
        <v>971</v>
      </c>
      <c r="I47" s="30">
        <f t="shared" si="5"/>
        <v>101.8887722980063</v>
      </c>
      <c r="J47" s="30">
        <f t="shared" si="6"/>
        <v>101.8887722980063</v>
      </c>
    </row>
    <row r="48" spans="2:10" ht="12.75">
      <c r="B48" s="19" t="s">
        <v>60</v>
      </c>
      <c r="C48" s="1">
        <v>50</v>
      </c>
      <c r="D48" s="1">
        <v>53</v>
      </c>
      <c r="E48" s="1">
        <v>65</v>
      </c>
      <c r="F48" s="1">
        <v>150</v>
      </c>
      <c r="G48" s="31">
        <f t="shared" si="3"/>
        <v>168</v>
      </c>
      <c r="H48" s="31">
        <f t="shared" si="4"/>
        <v>168</v>
      </c>
      <c r="I48" s="30">
        <f t="shared" si="5"/>
        <v>112</v>
      </c>
      <c r="J48" s="30">
        <f t="shared" si="6"/>
        <v>112</v>
      </c>
    </row>
    <row r="49" spans="2:10" ht="12.75">
      <c r="B49" s="19" t="s">
        <v>61</v>
      </c>
      <c r="C49" s="1">
        <v>177</v>
      </c>
      <c r="D49" s="1">
        <v>446</v>
      </c>
      <c r="E49" s="1">
        <v>387</v>
      </c>
      <c r="F49" s="44">
        <v>1431</v>
      </c>
      <c r="G49" s="31">
        <f t="shared" si="3"/>
        <v>1010</v>
      </c>
      <c r="H49" s="31">
        <f t="shared" si="4"/>
        <v>1010</v>
      </c>
      <c r="I49" s="30">
        <f t="shared" si="5"/>
        <v>70.5800139762404</v>
      </c>
      <c r="J49" s="30">
        <f t="shared" si="6"/>
        <v>70.5800139762404</v>
      </c>
    </row>
    <row r="50" spans="2:10" ht="12.75">
      <c r="B50" s="19" t="s">
        <v>62</v>
      </c>
      <c r="C50" s="1">
        <v>11</v>
      </c>
      <c r="D50" s="1">
        <v>22</v>
      </c>
      <c r="E50" s="1">
        <v>77</v>
      </c>
      <c r="F50" s="1">
        <v>126</v>
      </c>
      <c r="G50" s="31">
        <f t="shared" si="3"/>
        <v>110</v>
      </c>
      <c r="H50" s="31">
        <f t="shared" si="4"/>
        <v>110</v>
      </c>
      <c r="I50" s="30">
        <f t="shared" si="5"/>
        <v>87.3015873015873</v>
      </c>
      <c r="J50" s="30">
        <f t="shared" si="6"/>
        <v>87.3015873015873</v>
      </c>
    </row>
    <row r="51" spans="2:10" s="9" customFormat="1" ht="12.75">
      <c r="B51" s="19" t="s">
        <v>63</v>
      </c>
      <c r="C51" s="1">
        <v>246</v>
      </c>
      <c r="D51" s="1">
        <v>149</v>
      </c>
      <c r="E51" s="1">
        <v>104</v>
      </c>
      <c r="F51" s="1">
        <v>493</v>
      </c>
      <c r="G51" s="31">
        <f t="shared" si="3"/>
        <v>499</v>
      </c>
      <c r="H51" s="31">
        <f t="shared" si="4"/>
        <v>499</v>
      </c>
      <c r="I51" s="30">
        <f t="shared" si="5"/>
        <v>101.21703853955376</v>
      </c>
      <c r="J51" s="30">
        <f t="shared" si="6"/>
        <v>101.21703853955376</v>
      </c>
    </row>
    <row r="52" spans="2:10" s="9" customFormat="1" ht="12.75">
      <c r="B52" s="8"/>
      <c r="C52" s="32"/>
      <c r="D52" s="32"/>
      <c r="E52" s="32"/>
      <c r="F52" s="33"/>
      <c r="G52" s="34"/>
      <c r="H52" s="35"/>
      <c r="I52" s="36"/>
      <c r="J52" s="36"/>
    </row>
    <row r="53" spans="2:10" s="9" customFormat="1" ht="12.75">
      <c r="B53" s="20" t="s">
        <v>18</v>
      </c>
      <c r="C53" s="37">
        <f aca="true" t="shared" si="7" ref="C53:H53">SUM(C55:C66)</f>
        <v>72</v>
      </c>
      <c r="D53" s="37">
        <f t="shared" si="7"/>
        <v>62</v>
      </c>
      <c r="E53" s="37">
        <f t="shared" si="7"/>
        <v>49</v>
      </c>
      <c r="F53" s="37">
        <f t="shared" si="7"/>
        <v>0</v>
      </c>
      <c r="G53" s="37">
        <f t="shared" si="7"/>
        <v>183</v>
      </c>
      <c r="H53" s="37">
        <f t="shared" si="7"/>
        <v>183</v>
      </c>
      <c r="I53" s="27">
        <f>IF(F53="",0,G53*100/F53)</f>
        <v>0</v>
      </c>
      <c r="J53" s="27">
        <f>IF(F53="",0,H53*100/G53)</f>
        <v>0</v>
      </c>
    </row>
    <row r="54" spans="2:10" s="9" customFormat="1" ht="4.5" customHeight="1">
      <c r="B54" s="21"/>
      <c r="C54" s="32"/>
      <c r="D54" s="32"/>
      <c r="E54" s="32"/>
      <c r="F54" s="33"/>
      <c r="G54" s="34"/>
      <c r="H54" s="35"/>
      <c r="I54" s="36"/>
      <c r="J54" s="36"/>
    </row>
    <row r="55" spans="2:10" s="9" customFormat="1" ht="12.75">
      <c r="B55" s="22" t="s">
        <v>19</v>
      </c>
      <c r="C55" s="1">
        <v>0</v>
      </c>
      <c r="D55" s="1">
        <v>0</v>
      </c>
      <c r="E55" s="1">
        <v>0</v>
      </c>
      <c r="F55" s="33"/>
      <c r="G55" s="31">
        <f aca="true" t="shared" si="8" ref="G55:G66">SUM(C55:E55)</f>
        <v>0</v>
      </c>
      <c r="H55" s="31">
        <f aca="true" t="shared" si="9" ref="H55:H66">G55</f>
        <v>0</v>
      </c>
      <c r="I55" s="27">
        <f aca="true" t="shared" si="10" ref="I55:I66">IF(F55="",0,G55*100/F55)</f>
        <v>0</v>
      </c>
      <c r="J55" s="27">
        <f aca="true" t="shared" si="11" ref="J55:J66">IF(F55="",0,H55*100/G55)</f>
        <v>0</v>
      </c>
    </row>
    <row r="56" spans="2:10" s="9" customFormat="1" ht="12.75">
      <c r="B56" s="22" t="s">
        <v>20</v>
      </c>
      <c r="C56" s="1">
        <v>0</v>
      </c>
      <c r="D56" s="1">
        <v>0</v>
      </c>
      <c r="E56" s="1">
        <v>0</v>
      </c>
      <c r="F56" s="33"/>
      <c r="G56" s="31">
        <f t="shared" si="8"/>
        <v>0</v>
      </c>
      <c r="H56" s="31">
        <f t="shared" si="9"/>
        <v>0</v>
      </c>
      <c r="I56" s="27">
        <f t="shared" si="10"/>
        <v>0</v>
      </c>
      <c r="J56" s="27">
        <f t="shared" si="11"/>
        <v>0</v>
      </c>
    </row>
    <row r="57" spans="2:10" s="9" customFormat="1" ht="12.75">
      <c r="B57" s="22" t="s">
        <v>21</v>
      </c>
      <c r="C57" s="1">
        <v>0</v>
      </c>
      <c r="D57" s="1">
        <v>4</v>
      </c>
      <c r="E57" s="1">
        <v>0</v>
      </c>
      <c r="F57" s="33"/>
      <c r="G57" s="31">
        <f t="shared" si="8"/>
        <v>4</v>
      </c>
      <c r="H57" s="31">
        <f t="shared" si="9"/>
        <v>4</v>
      </c>
      <c r="I57" s="27">
        <f t="shared" si="10"/>
        <v>0</v>
      </c>
      <c r="J57" s="27">
        <f t="shared" si="11"/>
        <v>0</v>
      </c>
    </row>
    <row r="58" spans="2:10" s="9" customFormat="1" ht="12.75">
      <c r="B58" s="22" t="s">
        <v>22</v>
      </c>
      <c r="C58" s="1">
        <v>0</v>
      </c>
      <c r="D58" s="1">
        <v>0</v>
      </c>
      <c r="E58" s="1">
        <v>0</v>
      </c>
      <c r="F58" s="33"/>
      <c r="G58" s="31">
        <f t="shared" si="8"/>
        <v>0</v>
      </c>
      <c r="H58" s="31">
        <f t="shared" si="9"/>
        <v>0</v>
      </c>
      <c r="I58" s="27">
        <f t="shared" si="10"/>
        <v>0</v>
      </c>
      <c r="J58" s="27">
        <f t="shared" si="11"/>
        <v>0</v>
      </c>
    </row>
    <row r="59" spans="2:10" s="9" customFormat="1" ht="12.75">
      <c r="B59" s="22" t="s">
        <v>23</v>
      </c>
      <c r="C59" s="1">
        <v>61</v>
      </c>
      <c r="D59" s="1">
        <v>48</v>
      </c>
      <c r="E59" s="1">
        <v>48</v>
      </c>
      <c r="F59" s="33"/>
      <c r="G59" s="31">
        <f t="shared" si="8"/>
        <v>157</v>
      </c>
      <c r="H59" s="31">
        <f t="shared" si="9"/>
        <v>157</v>
      </c>
      <c r="I59" s="27">
        <f t="shared" si="10"/>
        <v>0</v>
      </c>
      <c r="J59" s="27">
        <f t="shared" si="11"/>
        <v>0</v>
      </c>
    </row>
    <row r="60" spans="2:10" s="9" customFormat="1" ht="12.75">
      <c r="B60" s="22" t="s">
        <v>24</v>
      </c>
      <c r="C60" s="1">
        <v>0</v>
      </c>
      <c r="D60" s="1">
        <v>0</v>
      </c>
      <c r="E60" s="1">
        <v>0</v>
      </c>
      <c r="F60" s="33"/>
      <c r="G60" s="31">
        <f t="shared" si="8"/>
        <v>0</v>
      </c>
      <c r="H60" s="31">
        <f t="shared" si="9"/>
        <v>0</v>
      </c>
      <c r="I60" s="27">
        <f t="shared" si="10"/>
        <v>0</v>
      </c>
      <c r="J60" s="27">
        <f t="shared" si="11"/>
        <v>0</v>
      </c>
    </row>
    <row r="61" spans="2:10" s="9" customFormat="1" ht="12.75">
      <c r="B61" s="22" t="s">
        <v>25</v>
      </c>
      <c r="C61" s="1">
        <v>0</v>
      </c>
      <c r="D61" s="1">
        <v>0</v>
      </c>
      <c r="E61" s="1">
        <v>0</v>
      </c>
      <c r="F61" s="33"/>
      <c r="G61" s="31">
        <f t="shared" si="8"/>
        <v>0</v>
      </c>
      <c r="H61" s="31">
        <f t="shared" si="9"/>
        <v>0</v>
      </c>
      <c r="I61" s="27">
        <f t="shared" si="10"/>
        <v>0</v>
      </c>
      <c r="J61" s="27">
        <f t="shared" si="11"/>
        <v>0</v>
      </c>
    </row>
    <row r="62" spans="2:10" s="9" customFormat="1" ht="12.75">
      <c r="B62" s="45" t="s">
        <v>68</v>
      </c>
      <c r="C62" s="1">
        <v>0</v>
      </c>
      <c r="D62" s="1">
        <v>0</v>
      </c>
      <c r="E62" s="1">
        <v>0</v>
      </c>
      <c r="F62" s="33"/>
      <c r="G62" s="31">
        <f t="shared" si="8"/>
        <v>0</v>
      </c>
      <c r="H62" s="31"/>
      <c r="I62" s="27"/>
      <c r="J62" s="27"/>
    </row>
    <row r="63" spans="2:10" s="9" customFormat="1" ht="12.75">
      <c r="B63" s="45" t="s">
        <v>69</v>
      </c>
      <c r="C63" s="1">
        <v>11</v>
      </c>
      <c r="D63" s="1">
        <v>6</v>
      </c>
      <c r="E63" s="1">
        <v>0</v>
      </c>
      <c r="F63" s="33"/>
      <c r="G63" s="31">
        <f t="shared" si="8"/>
        <v>17</v>
      </c>
      <c r="H63" s="31">
        <v>17</v>
      </c>
      <c r="I63" s="27"/>
      <c r="J63" s="27"/>
    </row>
    <row r="64" spans="2:10" s="9" customFormat="1" ht="12.75">
      <c r="B64" s="23" t="s">
        <v>26</v>
      </c>
      <c r="C64" s="1">
        <v>0</v>
      </c>
      <c r="D64" s="1">
        <v>4</v>
      </c>
      <c r="E64" s="1">
        <v>1</v>
      </c>
      <c r="F64" s="33"/>
      <c r="G64" s="31">
        <f t="shared" si="8"/>
        <v>5</v>
      </c>
      <c r="H64" s="31">
        <f t="shared" si="9"/>
        <v>5</v>
      </c>
      <c r="I64" s="27">
        <f t="shared" si="10"/>
        <v>0</v>
      </c>
      <c r="J64" s="27">
        <f t="shared" si="11"/>
        <v>0</v>
      </c>
    </row>
    <row r="65" spans="2:10" s="9" customFormat="1" ht="12.75">
      <c r="B65" s="22" t="s">
        <v>27</v>
      </c>
      <c r="C65" s="1">
        <v>0</v>
      </c>
      <c r="D65" s="1">
        <v>0</v>
      </c>
      <c r="E65" s="1">
        <v>0</v>
      </c>
      <c r="F65" s="33"/>
      <c r="G65" s="31">
        <f t="shared" si="8"/>
        <v>0</v>
      </c>
      <c r="H65" s="31">
        <f t="shared" si="9"/>
        <v>0</v>
      </c>
      <c r="I65" s="27">
        <f t="shared" si="10"/>
        <v>0</v>
      </c>
      <c r="J65" s="27">
        <f t="shared" si="11"/>
        <v>0</v>
      </c>
    </row>
    <row r="66" spans="2:10" s="9" customFormat="1" ht="12.75">
      <c r="B66" s="24" t="s">
        <v>28</v>
      </c>
      <c r="C66" s="46">
        <v>0</v>
      </c>
      <c r="D66" s="46">
        <v>0</v>
      </c>
      <c r="E66" s="46">
        <v>0</v>
      </c>
      <c r="F66" s="38"/>
      <c r="G66" s="39">
        <f t="shared" si="8"/>
        <v>0</v>
      </c>
      <c r="H66" s="39">
        <f t="shared" si="9"/>
        <v>0</v>
      </c>
      <c r="I66" s="40">
        <f t="shared" si="10"/>
        <v>0</v>
      </c>
      <c r="J66" s="40">
        <f t="shared" si="11"/>
        <v>0</v>
      </c>
    </row>
    <row r="67" spans="2:10" s="9" customFormat="1" ht="5.25" customHeight="1">
      <c r="B67" s="8"/>
      <c r="C67" s="10"/>
      <c r="D67" s="10"/>
      <c r="E67" s="10"/>
      <c r="F67" s="11"/>
      <c r="G67" s="12"/>
      <c r="H67" s="13"/>
      <c r="I67" s="14"/>
      <c r="J67" s="14"/>
    </row>
    <row r="68" spans="2:9" ht="12.75">
      <c r="B68" s="2" t="s">
        <v>17</v>
      </c>
      <c r="H68" s="3"/>
      <c r="I68" s="2"/>
    </row>
    <row r="69" spans="8:9" ht="12.75">
      <c r="H69" s="3"/>
      <c r="I69" s="2"/>
    </row>
    <row r="70" ht="12.75">
      <c r="I70" s="2" t="s">
        <v>14</v>
      </c>
    </row>
    <row r="71" ht="12.75">
      <c r="I71" s="2" t="s">
        <v>14</v>
      </c>
    </row>
    <row r="72" ht="12.75">
      <c r="I72" s="2" t="s">
        <v>14</v>
      </c>
    </row>
    <row r="73" ht="12.75">
      <c r="I73" s="2" t="s">
        <v>14</v>
      </c>
    </row>
    <row r="74" ht="12.75">
      <c r="I74" s="2" t="s">
        <v>14</v>
      </c>
    </row>
    <row r="75" ht="12.75">
      <c r="I75" s="2" t="s">
        <v>14</v>
      </c>
    </row>
    <row r="76" ht="12.75">
      <c r="I76" s="2" t="s">
        <v>14</v>
      </c>
    </row>
    <row r="77" ht="12.75">
      <c r="I77" s="2" t="s">
        <v>14</v>
      </c>
    </row>
    <row r="78" ht="12.75">
      <c r="I78" s="2" t="s">
        <v>14</v>
      </c>
    </row>
    <row r="79" ht="12.75">
      <c r="I79" s="2" t="s">
        <v>14</v>
      </c>
    </row>
    <row r="93" ht="12.75">
      <c r="I93" s="2" t="s">
        <v>14</v>
      </c>
    </row>
    <row r="94" ht="12.75">
      <c r="I94" s="2" t="s">
        <v>14</v>
      </c>
    </row>
    <row r="95" ht="12.75">
      <c r="I95" s="2" t="s">
        <v>14</v>
      </c>
    </row>
    <row r="96" ht="12.75">
      <c r="I96" s="2" t="s">
        <v>14</v>
      </c>
    </row>
    <row r="97" ht="12.75">
      <c r="I97" s="2" t="s">
        <v>14</v>
      </c>
    </row>
    <row r="98" ht="12.75">
      <c r="I98" s="2" t="s">
        <v>14</v>
      </c>
    </row>
    <row r="99" ht="12.75">
      <c r="I99" s="2" t="s">
        <v>14</v>
      </c>
    </row>
    <row r="100" ht="12.75">
      <c r="I100" s="2" t="s">
        <v>14</v>
      </c>
    </row>
    <row r="101" ht="12.75">
      <c r="I101" s="2" t="s">
        <v>14</v>
      </c>
    </row>
    <row r="102" ht="12.75">
      <c r="I102" s="2" t="s">
        <v>14</v>
      </c>
    </row>
    <row r="103" ht="12.75">
      <c r="I103" s="2" t="s">
        <v>14</v>
      </c>
    </row>
    <row r="104" ht="12.75">
      <c r="I104" s="2" t="s">
        <v>14</v>
      </c>
    </row>
    <row r="105" ht="12.75">
      <c r="I105" s="2" t="s">
        <v>14</v>
      </c>
    </row>
    <row r="106" ht="12.75">
      <c r="I106" s="2" t="s">
        <v>14</v>
      </c>
    </row>
    <row r="107" ht="12.75">
      <c r="I107" s="2" t="s">
        <v>14</v>
      </c>
    </row>
    <row r="108" ht="12.75">
      <c r="I108" s="2" t="s">
        <v>14</v>
      </c>
    </row>
    <row r="109" ht="12.75">
      <c r="I109" s="2" t="s">
        <v>14</v>
      </c>
    </row>
    <row r="110" ht="12.75">
      <c r="I110" s="2" t="s">
        <v>14</v>
      </c>
    </row>
    <row r="111" ht="12.75">
      <c r="I111" s="2" t="s">
        <v>14</v>
      </c>
    </row>
    <row r="112" ht="12.75">
      <c r="I112" s="2" t="s">
        <v>14</v>
      </c>
    </row>
    <row r="113" ht="12.75">
      <c r="I113" s="2" t="s">
        <v>14</v>
      </c>
    </row>
    <row r="114" ht="12.75">
      <c r="I114" s="2" t="s">
        <v>14</v>
      </c>
    </row>
    <row r="115" ht="12.75">
      <c r="I115" s="2" t="s">
        <v>14</v>
      </c>
    </row>
    <row r="116" ht="12.75">
      <c r="I116" s="2" t="s">
        <v>14</v>
      </c>
    </row>
    <row r="117" ht="12.75">
      <c r="I117" s="2" t="s">
        <v>14</v>
      </c>
    </row>
    <row r="118" ht="12.75">
      <c r="I118" s="2" t="s">
        <v>14</v>
      </c>
    </row>
    <row r="119" ht="12.75">
      <c r="I119" s="2" t="s">
        <v>14</v>
      </c>
    </row>
    <row r="120" ht="12.75">
      <c r="I120" s="2" t="s">
        <v>14</v>
      </c>
    </row>
    <row r="121" ht="12.75">
      <c r="I121" s="2" t="s">
        <v>14</v>
      </c>
    </row>
    <row r="122" ht="12.75">
      <c r="I122" s="2" t="s">
        <v>14</v>
      </c>
    </row>
    <row r="123" ht="12.75">
      <c r="I123" s="2" t="s">
        <v>14</v>
      </c>
    </row>
    <row r="124" ht="12.75">
      <c r="I124" s="2" t="s">
        <v>14</v>
      </c>
    </row>
    <row r="125" ht="12.75">
      <c r="I125" s="2" t="s">
        <v>14</v>
      </c>
    </row>
    <row r="126" ht="12.75">
      <c r="I126" s="2" t="s">
        <v>14</v>
      </c>
    </row>
    <row r="127" ht="12.75">
      <c r="I127" s="2" t="s">
        <v>14</v>
      </c>
    </row>
    <row r="128" ht="12.75">
      <c r="I128" s="2" t="s">
        <v>14</v>
      </c>
    </row>
    <row r="129" ht="12.75">
      <c r="I129" s="2" t="s">
        <v>14</v>
      </c>
    </row>
    <row r="130" ht="12.75">
      <c r="I130" s="2" t="s">
        <v>14</v>
      </c>
    </row>
    <row r="131" ht="12.75">
      <c r="I131" s="2" t="s">
        <v>14</v>
      </c>
    </row>
    <row r="132" ht="12.75">
      <c r="I132" s="2" t="s">
        <v>14</v>
      </c>
    </row>
    <row r="133" ht="12.75">
      <c r="I133" s="2" t="s">
        <v>14</v>
      </c>
    </row>
    <row r="134" ht="12.75">
      <c r="I134" s="2" t="s">
        <v>14</v>
      </c>
    </row>
    <row r="149" ht="12.75">
      <c r="H149" s="2" t="s">
        <v>14</v>
      </c>
    </row>
    <row r="150" ht="12.75">
      <c r="H150" s="2" t="s">
        <v>14</v>
      </c>
    </row>
    <row r="151" ht="12.75">
      <c r="H151" s="2" t="s">
        <v>14</v>
      </c>
    </row>
    <row r="152" ht="12.75">
      <c r="H152" s="2" t="s">
        <v>14</v>
      </c>
    </row>
    <row r="153" ht="12.75">
      <c r="H153" s="2" t="s">
        <v>14</v>
      </c>
    </row>
    <row r="154" ht="12.75">
      <c r="H154" s="2" t="s">
        <v>14</v>
      </c>
    </row>
    <row r="155" ht="12.75">
      <c r="H155" s="2" t="s">
        <v>14</v>
      </c>
    </row>
    <row r="156" ht="12.75">
      <c r="H156" s="2" t="s">
        <v>14</v>
      </c>
    </row>
    <row r="157" ht="12.75">
      <c r="H157" s="2" t="s">
        <v>14</v>
      </c>
    </row>
    <row r="158" ht="12.75">
      <c r="H158" s="2" t="s">
        <v>14</v>
      </c>
    </row>
    <row r="159" ht="12.75">
      <c r="H159" s="2" t="s">
        <v>14</v>
      </c>
    </row>
    <row r="160" ht="12.75">
      <c r="H160" s="2" t="s">
        <v>14</v>
      </c>
    </row>
    <row r="161" ht="12.75">
      <c r="H161" s="2" t="s">
        <v>14</v>
      </c>
    </row>
    <row r="162" ht="12.75">
      <c r="H162" s="2" t="s">
        <v>14</v>
      </c>
    </row>
    <row r="163" ht="12.75">
      <c r="H163" s="2" t="s">
        <v>14</v>
      </c>
    </row>
    <row r="164" ht="12.75">
      <c r="H164" s="2" t="s">
        <v>14</v>
      </c>
    </row>
    <row r="165" ht="12.75">
      <c r="H165" s="2" t="s">
        <v>14</v>
      </c>
    </row>
    <row r="166" ht="12.75">
      <c r="H166" s="2" t="s">
        <v>14</v>
      </c>
    </row>
    <row r="167" ht="12.75">
      <c r="H167" s="2" t="s">
        <v>14</v>
      </c>
    </row>
    <row r="168" ht="12.75">
      <c r="H168" s="2" t="s">
        <v>14</v>
      </c>
    </row>
    <row r="169" ht="12.75">
      <c r="H169" s="2" t="s">
        <v>14</v>
      </c>
    </row>
    <row r="170" ht="12.75">
      <c r="H170" s="2" t="s">
        <v>14</v>
      </c>
    </row>
    <row r="171" ht="12.75">
      <c r="H171" s="2" t="s">
        <v>14</v>
      </c>
    </row>
    <row r="172" ht="12.75">
      <c r="H172" s="2" t="s">
        <v>14</v>
      </c>
    </row>
    <row r="173" ht="12.75">
      <c r="H173" s="2" t="s">
        <v>14</v>
      </c>
    </row>
    <row r="174" ht="12.75">
      <c r="H174" s="2" t="s">
        <v>14</v>
      </c>
    </row>
    <row r="175" ht="12.75">
      <c r="H175" s="2" t="s">
        <v>14</v>
      </c>
    </row>
    <row r="176" ht="12.75">
      <c r="H176" s="2" t="s">
        <v>14</v>
      </c>
    </row>
    <row r="177" ht="12.75">
      <c r="H177" s="2" t="s">
        <v>14</v>
      </c>
    </row>
    <row r="178" ht="12.75">
      <c r="H178" s="2" t="s">
        <v>14</v>
      </c>
    </row>
    <row r="179" ht="12.75">
      <c r="H179" s="2" t="s">
        <v>14</v>
      </c>
    </row>
    <row r="180" ht="12.75">
      <c r="H180" s="2" t="s">
        <v>14</v>
      </c>
    </row>
    <row r="181" ht="12.75">
      <c r="H181" s="2" t="s">
        <v>14</v>
      </c>
    </row>
    <row r="182" ht="12.75">
      <c r="H182" s="2" t="s">
        <v>14</v>
      </c>
    </row>
    <row r="183" ht="12.75">
      <c r="H183" s="2" t="s">
        <v>14</v>
      </c>
    </row>
    <row r="184" ht="12.75">
      <c r="H184" s="2" t="s">
        <v>14</v>
      </c>
    </row>
    <row r="185" ht="12.75">
      <c r="H185" s="2" t="s">
        <v>14</v>
      </c>
    </row>
    <row r="186" ht="12.75">
      <c r="H186" s="2" t="s">
        <v>14</v>
      </c>
    </row>
    <row r="187" ht="12.75">
      <c r="H187" s="2" t="s">
        <v>14</v>
      </c>
    </row>
    <row r="188" ht="12.75">
      <c r="H188" s="2" t="s">
        <v>14</v>
      </c>
    </row>
    <row r="189" ht="12.75">
      <c r="H189" s="2" t="s">
        <v>14</v>
      </c>
    </row>
    <row r="190" ht="12.75">
      <c r="H190" s="2" t="s">
        <v>14</v>
      </c>
    </row>
    <row r="204" ht="12.75">
      <c r="I204" s="2" t="s">
        <v>14</v>
      </c>
    </row>
    <row r="205" ht="12.75">
      <c r="I205" s="2" t="s">
        <v>14</v>
      </c>
    </row>
    <row r="206" ht="12.75">
      <c r="I206" s="2" t="s">
        <v>14</v>
      </c>
    </row>
    <row r="207" ht="12.75">
      <c r="I207" s="2" t="s">
        <v>14</v>
      </c>
    </row>
    <row r="208" ht="12.75">
      <c r="I208" s="2" t="s">
        <v>14</v>
      </c>
    </row>
    <row r="209" ht="12.75">
      <c r="I209" s="2" t="s">
        <v>14</v>
      </c>
    </row>
    <row r="210" ht="12.75">
      <c r="I210" s="2" t="s">
        <v>14</v>
      </c>
    </row>
    <row r="211" ht="12.75">
      <c r="I211" s="2" t="s">
        <v>14</v>
      </c>
    </row>
    <row r="212" ht="12.75">
      <c r="I212" s="2" t="s">
        <v>14</v>
      </c>
    </row>
    <row r="213" ht="12.75">
      <c r="I213" s="2" t="s">
        <v>14</v>
      </c>
    </row>
    <row r="214" ht="12.75">
      <c r="I214" s="2" t="s">
        <v>14</v>
      </c>
    </row>
    <row r="215" ht="12.75">
      <c r="I215" s="2" t="s">
        <v>14</v>
      </c>
    </row>
    <row r="216" ht="12.75">
      <c r="I216" s="2" t="s">
        <v>14</v>
      </c>
    </row>
    <row r="217" ht="12.75">
      <c r="I217" s="2" t="s">
        <v>14</v>
      </c>
    </row>
    <row r="218" ht="12.75">
      <c r="I218" s="2" t="s">
        <v>14</v>
      </c>
    </row>
    <row r="219" ht="12.75">
      <c r="I219" s="2" t="s">
        <v>14</v>
      </c>
    </row>
    <row r="220" ht="12.75">
      <c r="I220" s="2" t="s">
        <v>14</v>
      </c>
    </row>
    <row r="221" ht="12.75">
      <c r="I221" s="2" t="s">
        <v>14</v>
      </c>
    </row>
    <row r="222" ht="12.75">
      <c r="I222" s="2" t="s">
        <v>14</v>
      </c>
    </row>
    <row r="223" ht="12.75">
      <c r="I223" s="2" t="s">
        <v>14</v>
      </c>
    </row>
    <row r="224" ht="12.75">
      <c r="I224" s="2" t="s">
        <v>14</v>
      </c>
    </row>
    <row r="225" ht="12.75">
      <c r="I225" s="2" t="s">
        <v>14</v>
      </c>
    </row>
    <row r="226" ht="12.75">
      <c r="I226" s="2" t="s">
        <v>14</v>
      </c>
    </row>
    <row r="227" ht="12.75">
      <c r="I227" s="2" t="s">
        <v>14</v>
      </c>
    </row>
    <row r="228" ht="12.75">
      <c r="I228" s="2" t="s">
        <v>14</v>
      </c>
    </row>
    <row r="229" ht="12.75">
      <c r="I229" s="2" t="s">
        <v>14</v>
      </c>
    </row>
    <row r="230" ht="12.75">
      <c r="I230" s="2" t="s">
        <v>14</v>
      </c>
    </row>
    <row r="231" ht="12.75">
      <c r="I231" s="2" t="s">
        <v>14</v>
      </c>
    </row>
    <row r="232" ht="12.75">
      <c r="I232" s="2" t="s">
        <v>14</v>
      </c>
    </row>
    <row r="233" ht="12.75">
      <c r="I233" s="2" t="s">
        <v>14</v>
      </c>
    </row>
    <row r="234" ht="12.75">
      <c r="I234" s="2" t="s">
        <v>14</v>
      </c>
    </row>
    <row r="235" ht="12.75">
      <c r="I235" s="2" t="s">
        <v>14</v>
      </c>
    </row>
    <row r="236" ht="12.75">
      <c r="I236" s="2" t="s">
        <v>14</v>
      </c>
    </row>
    <row r="237" ht="12.75">
      <c r="I237" s="2" t="s">
        <v>14</v>
      </c>
    </row>
    <row r="238" ht="12.75">
      <c r="I238" s="2" t="s">
        <v>14</v>
      </c>
    </row>
    <row r="239" ht="12.75">
      <c r="I239" s="2" t="s">
        <v>14</v>
      </c>
    </row>
    <row r="240" ht="12.75">
      <c r="I240" s="2" t="s">
        <v>14</v>
      </c>
    </row>
    <row r="241" ht="12.75">
      <c r="I241" s="2" t="s">
        <v>14</v>
      </c>
    </row>
    <row r="242" ht="12.75">
      <c r="I242" s="2" t="s">
        <v>14</v>
      </c>
    </row>
    <row r="243" ht="12.75">
      <c r="I243" s="2" t="s">
        <v>14</v>
      </c>
    </row>
    <row r="244" ht="12.75">
      <c r="I244" s="2" t="s">
        <v>14</v>
      </c>
    </row>
    <row r="245" ht="12.75">
      <c r="I245" s="2" t="s">
        <v>14</v>
      </c>
    </row>
    <row r="258" ht="12.75">
      <c r="I258" s="2" t="s">
        <v>14</v>
      </c>
    </row>
    <row r="259" ht="12.75">
      <c r="I259" s="2" t="s">
        <v>14</v>
      </c>
    </row>
    <row r="260" ht="12.75">
      <c r="I260" s="2" t="s">
        <v>14</v>
      </c>
    </row>
    <row r="261" ht="12.75">
      <c r="I261" s="2" t="s">
        <v>14</v>
      </c>
    </row>
    <row r="262" ht="12.75">
      <c r="I262" s="2" t="s">
        <v>14</v>
      </c>
    </row>
    <row r="263" ht="12.75">
      <c r="I263" s="2" t="s">
        <v>14</v>
      </c>
    </row>
    <row r="264" ht="12.75">
      <c r="I264" s="2" t="s">
        <v>14</v>
      </c>
    </row>
    <row r="265" ht="12.75">
      <c r="I265" s="2" t="s">
        <v>14</v>
      </c>
    </row>
    <row r="266" ht="12.75">
      <c r="I266" s="2" t="s">
        <v>14</v>
      </c>
    </row>
    <row r="267" ht="12.75">
      <c r="I267" s="2" t="s">
        <v>14</v>
      </c>
    </row>
    <row r="268" ht="12.75">
      <c r="I268" s="2" t="s">
        <v>14</v>
      </c>
    </row>
    <row r="269" ht="12.75">
      <c r="I269" s="2" t="s">
        <v>14</v>
      </c>
    </row>
    <row r="270" ht="12.75">
      <c r="I270" s="2" t="s">
        <v>14</v>
      </c>
    </row>
    <row r="271" ht="12.75">
      <c r="I271" s="2" t="s">
        <v>14</v>
      </c>
    </row>
    <row r="272" ht="12.75">
      <c r="I272" s="2" t="s">
        <v>14</v>
      </c>
    </row>
    <row r="273" ht="12.75">
      <c r="I273" s="2" t="s">
        <v>14</v>
      </c>
    </row>
    <row r="274" ht="12.75">
      <c r="I274" s="2" t="s">
        <v>14</v>
      </c>
    </row>
    <row r="275" ht="12.75">
      <c r="I275" s="2" t="s">
        <v>14</v>
      </c>
    </row>
    <row r="276" ht="12.75">
      <c r="I276" s="2" t="s">
        <v>14</v>
      </c>
    </row>
    <row r="277" ht="12.75">
      <c r="I277" s="2" t="s">
        <v>14</v>
      </c>
    </row>
    <row r="278" ht="12.75">
      <c r="I278" s="2" t="s">
        <v>14</v>
      </c>
    </row>
    <row r="279" ht="12.75">
      <c r="I279" s="2" t="s">
        <v>14</v>
      </c>
    </row>
    <row r="280" ht="12.75">
      <c r="I280" s="2" t="s">
        <v>14</v>
      </c>
    </row>
    <row r="281" ht="12.75">
      <c r="I281" s="2" t="s">
        <v>14</v>
      </c>
    </row>
    <row r="282" ht="12.75">
      <c r="I282" s="2" t="s">
        <v>14</v>
      </c>
    </row>
    <row r="283" ht="12.75">
      <c r="I283" s="2" t="s">
        <v>14</v>
      </c>
    </row>
    <row r="284" ht="12.75">
      <c r="I284" s="2" t="s">
        <v>14</v>
      </c>
    </row>
    <row r="285" ht="12.75">
      <c r="I285" s="2" t="s">
        <v>14</v>
      </c>
    </row>
    <row r="286" ht="12.75">
      <c r="I286" s="2" t="s">
        <v>14</v>
      </c>
    </row>
    <row r="287" ht="12.75">
      <c r="I287" s="2" t="s">
        <v>14</v>
      </c>
    </row>
    <row r="288" ht="12.75">
      <c r="I288" s="2" t="s">
        <v>14</v>
      </c>
    </row>
    <row r="289" ht="12.75">
      <c r="I289" s="2" t="s">
        <v>14</v>
      </c>
    </row>
    <row r="290" ht="12.75">
      <c r="I290" s="2" t="s">
        <v>14</v>
      </c>
    </row>
    <row r="291" ht="12.75">
      <c r="I291" s="2" t="s">
        <v>14</v>
      </c>
    </row>
    <row r="292" ht="12.75">
      <c r="I292" s="2" t="s">
        <v>14</v>
      </c>
    </row>
    <row r="293" ht="12.75">
      <c r="I293" s="2" t="s">
        <v>14</v>
      </c>
    </row>
    <row r="294" ht="12.75">
      <c r="I294" s="2" t="s">
        <v>14</v>
      </c>
    </row>
    <row r="308" ht="12.75">
      <c r="I308" s="2" t="s">
        <v>14</v>
      </c>
    </row>
    <row r="309" ht="12.75">
      <c r="I309" s="2" t="s">
        <v>14</v>
      </c>
    </row>
    <row r="310" ht="12.75">
      <c r="I310" s="2" t="s">
        <v>14</v>
      </c>
    </row>
    <row r="311" ht="12.75">
      <c r="I311" s="2" t="s">
        <v>14</v>
      </c>
    </row>
    <row r="312" ht="12.75">
      <c r="I312" s="2" t="s">
        <v>14</v>
      </c>
    </row>
    <row r="313" ht="12.75">
      <c r="I313" s="2" t="s">
        <v>14</v>
      </c>
    </row>
    <row r="314" ht="12.75">
      <c r="I314" s="2" t="s">
        <v>14</v>
      </c>
    </row>
    <row r="315" ht="12.75">
      <c r="I315" s="2" t="s">
        <v>14</v>
      </c>
    </row>
    <row r="316" ht="12.75">
      <c r="I316" s="2" t="s">
        <v>14</v>
      </c>
    </row>
    <row r="317" ht="12.75">
      <c r="I317" s="2" t="s">
        <v>14</v>
      </c>
    </row>
    <row r="318" ht="12.75">
      <c r="I318" s="2" t="s">
        <v>14</v>
      </c>
    </row>
    <row r="319" ht="12.75">
      <c r="I319" s="2" t="s">
        <v>14</v>
      </c>
    </row>
    <row r="320" ht="12.75">
      <c r="I320" s="2" t="s">
        <v>14</v>
      </c>
    </row>
    <row r="321" ht="12.75">
      <c r="I321" s="2" t="s">
        <v>14</v>
      </c>
    </row>
    <row r="322" ht="12.75">
      <c r="I322" s="2" t="s">
        <v>14</v>
      </c>
    </row>
    <row r="323" ht="12.75">
      <c r="I323" s="2" t="s">
        <v>14</v>
      </c>
    </row>
    <row r="324" ht="12.75">
      <c r="I324" s="2" t="s">
        <v>14</v>
      </c>
    </row>
    <row r="325" ht="12.75">
      <c r="I325" s="2" t="s">
        <v>14</v>
      </c>
    </row>
    <row r="326" ht="12.75">
      <c r="I326" s="2" t="s">
        <v>14</v>
      </c>
    </row>
    <row r="327" ht="12.75">
      <c r="I327" s="2" t="s">
        <v>14</v>
      </c>
    </row>
    <row r="328" ht="12.75">
      <c r="I328" s="2" t="s">
        <v>14</v>
      </c>
    </row>
    <row r="329" ht="12.75">
      <c r="I329" s="2" t="s">
        <v>14</v>
      </c>
    </row>
    <row r="330" ht="12.75">
      <c r="I330" s="2" t="s">
        <v>14</v>
      </c>
    </row>
    <row r="331" ht="12.75">
      <c r="I331" s="2" t="s">
        <v>14</v>
      </c>
    </row>
    <row r="332" ht="12.75">
      <c r="I332" s="2" t="s">
        <v>14</v>
      </c>
    </row>
    <row r="333" ht="12.75">
      <c r="I333" s="2" t="s">
        <v>14</v>
      </c>
    </row>
    <row r="334" ht="12.75">
      <c r="I334" s="2" t="s">
        <v>14</v>
      </c>
    </row>
    <row r="335" ht="12.75">
      <c r="I335" s="2" t="s">
        <v>14</v>
      </c>
    </row>
    <row r="336" ht="12.75">
      <c r="I336" s="2" t="s">
        <v>14</v>
      </c>
    </row>
    <row r="337" ht="12.75">
      <c r="I337" s="2" t="s">
        <v>14</v>
      </c>
    </row>
    <row r="338" ht="12.75">
      <c r="I338" s="2" t="s">
        <v>14</v>
      </c>
    </row>
    <row r="339" ht="12.75">
      <c r="I339" s="2" t="s">
        <v>14</v>
      </c>
    </row>
    <row r="340" ht="12.75">
      <c r="I340" s="2" t="s">
        <v>14</v>
      </c>
    </row>
    <row r="341" ht="12.75">
      <c r="I341" s="2" t="s">
        <v>14</v>
      </c>
    </row>
    <row r="342" ht="12.75">
      <c r="I342" s="2" t="s">
        <v>14</v>
      </c>
    </row>
    <row r="343" ht="12.75">
      <c r="I343" s="2" t="s">
        <v>14</v>
      </c>
    </row>
    <row r="344" ht="12.75">
      <c r="I344" s="2" t="s">
        <v>14</v>
      </c>
    </row>
    <row r="345" ht="12.75">
      <c r="I345" s="2" t="s">
        <v>14</v>
      </c>
    </row>
    <row r="346" ht="12.75">
      <c r="I346" s="2" t="s">
        <v>14</v>
      </c>
    </row>
    <row r="347" ht="12.75">
      <c r="I347" s="2" t="s">
        <v>14</v>
      </c>
    </row>
    <row r="348" ht="12.75">
      <c r="I348" s="2" t="s">
        <v>14</v>
      </c>
    </row>
    <row r="7893" ht="12.75">
      <c r="J7893" s="17"/>
    </row>
  </sheetData>
  <sheetProtection/>
  <mergeCells count="1">
    <mergeCell ref="B1:J1"/>
  </mergeCells>
  <printOptions/>
  <pageMargins left="0.984251968503937" right="0" top="0" bottom="0.5905511811023623" header="0" footer="0"/>
  <pageSetup firstPageNumber="877" useFirstPageNumber="1" horizontalDpi="300" verticalDpi="300" orientation="landscape" scale="61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2012-08-24T00:14:33Z</cp:lastPrinted>
  <dcterms:created xsi:type="dcterms:W3CDTF">2004-02-02T23:18:28Z</dcterms:created>
  <dcterms:modified xsi:type="dcterms:W3CDTF">2012-08-24T00:14:37Z</dcterms:modified>
  <cp:category/>
  <cp:version/>
  <cp:contentType/>
  <cp:contentStatus/>
</cp:coreProperties>
</file>