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0"/>
  </bookViews>
  <sheets>
    <sheet name="19.46" sheetId="1" r:id="rId1"/>
  </sheets>
  <definedNames>
    <definedName name="A_IMPRESIÓN_IM">'19.46'!$A$3:$R$46</definedName>
    <definedName name="_xlnm.Print_Area" localSheetId="0">'19.46'!$A$1:$Q$45</definedName>
    <definedName name="Imprimir_área_IM" localSheetId="0">'19.46'!$A$3:$R$46</definedName>
  </definedNames>
  <calcPr fullCalcOnLoad="1"/>
</workbook>
</file>

<file path=xl/sharedStrings.xml><?xml version="1.0" encoding="utf-8"?>
<sst xmlns="http://schemas.openxmlformats.org/spreadsheetml/2006/main" count="235" uniqueCount="27">
  <si>
    <t xml:space="preserve"> POR GRUPOS DE EDAD EN EL DISTRITO FEDERAL Y AREA FORANEA</t>
  </si>
  <si>
    <t>%</t>
  </si>
  <si>
    <t>TOTAL</t>
  </si>
  <si>
    <t>GRUPO</t>
  </si>
  <si>
    <t>DOSIS</t>
  </si>
  <si>
    <t>NACIONAL</t>
  </si>
  <si>
    <t>META</t>
  </si>
  <si>
    <t>APLICADO</t>
  </si>
  <si>
    <t>BLANCO</t>
  </si>
  <si>
    <t>APLICADAS</t>
  </si>
  <si>
    <t xml:space="preserve">   TOTAL</t>
  </si>
  <si>
    <t>ESTADOS</t>
  </si>
  <si>
    <t>D.F.</t>
  </si>
  <si>
    <t xml:space="preserve">  1RA. SEMANA</t>
  </si>
  <si>
    <t xml:space="preserve">  2a. SEMANA</t>
  </si>
  <si>
    <t xml:space="preserve">  3a. SEMANA </t>
  </si>
  <si>
    <t xml:space="preserve">  FUENTE: JEFATURA DE SERVICIOS DE ATENCION PREVENTIVA.</t>
  </si>
  <si>
    <t xml:space="preserve"> </t>
  </si>
  <si>
    <t xml:space="preserve">  </t>
  </si>
  <si>
    <t>10  A  14</t>
  </si>
  <si>
    <t>15  A  39</t>
  </si>
  <si>
    <t>40  A  49</t>
  </si>
  <si>
    <t>G R U P O S    D E   E D A D</t>
  </si>
  <si>
    <t>60 O MAS</t>
  </si>
  <si>
    <t>50  A  59</t>
  </si>
  <si>
    <t>19. 46 DOSIS APLICADAS DE SARAMPION RUBEOLA  EN SEMANAS NACIONALES DE VACUNACION</t>
  </si>
  <si>
    <t>ANUARIO ESTADISTICO 2011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</si>
</sst>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_-* #,##0.0_-;\-* #,##0.0_-;_-* &quot;-&quot;??_-;_-@_-"/>
    <numFmt numFmtId="173" formatCode="_-* #,##0_-;\-* #,##0_-;_-* &quot;-&quot;??_-;_-@_-"/>
  </numFmts>
  <fonts count="2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 applyProtection="1">
      <alignment horizontal="centerContinuous" vertical="center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 quotePrefix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vertical="center"/>
      <protection/>
    </xf>
    <xf numFmtId="164" fontId="3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vertical="center"/>
      <protection/>
    </xf>
    <xf numFmtId="165" fontId="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164" fontId="2" fillId="0" borderId="11" xfId="0" applyNumberFormat="1" applyFont="1" applyBorder="1" applyAlignment="1" applyProtection="1">
      <alignment vertical="center"/>
      <protection/>
    </xf>
    <xf numFmtId="165" fontId="2" fillId="0" borderId="11" xfId="0" applyNumberFormat="1" applyFont="1" applyBorder="1" applyAlignment="1" applyProtection="1">
      <alignment vertical="center"/>
      <protection/>
    </xf>
    <xf numFmtId="164" fontId="2" fillId="0" borderId="11" xfId="0" applyNumberFormat="1" applyFont="1" applyFill="1" applyBorder="1" applyAlignment="1" applyProtection="1">
      <alignment vertical="center"/>
      <protection/>
    </xf>
    <xf numFmtId="43" fontId="3" fillId="0" borderId="0" xfId="46" applyFont="1" applyAlignment="1" applyProtection="1">
      <alignment horizontal="right" vertical="center"/>
      <protection/>
    </xf>
    <xf numFmtId="43" fontId="2" fillId="0" borderId="0" xfId="46" applyFont="1" applyAlignment="1" applyProtection="1">
      <alignment horizontal="right" vertical="center"/>
      <protection/>
    </xf>
    <xf numFmtId="173" fontId="3" fillId="0" borderId="0" xfId="46" applyNumberFormat="1" applyFont="1" applyAlignment="1" applyProtection="1">
      <alignment horizontal="right" vertical="center"/>
      <protection/>
    </xf>
    <xf numFmtId="173" fontId="2" fillId="0" borderId="0" xfId="46" applyNumberFormat="1" applyFont="1" applyAlignment="1">
      <alignment vertical="center"/>
    </xf>
    <xf numFmtId="173" fontId="2" fillId="0" borderId="0" xfId="46" applyNumberFormat="1" applyFont="1" applyAlignment="1" applyProtection="1">
      <alignment horizontal="right" vertical="center"/>
      <protection/>
    </xf>
    <xf numFmtId="173" fontId="2" fillId="0" borderId="0" xfId="46" applyNumberFormat="1" applyFont="1" applyFill="1" applyAlignment="1" applyProtection="1">
      <alignment horizontal="right" vertical="center"/>
      <protection/>
    </xf>
    <xf numFmtId="173" fontId="2" fillId="0" borderId="0" xfId="46" applyNumberFormat="1" applyFont="1" applyAlignment="1" applyProtection="1">
      <alignment horizontal="left" vertical="center"/>
      <protection/>
    </xf>
    <xf numFmtId="173" fontId="2" fillId="0" borderId="0" xfId="46" applyNumberFormat="1" applyFont="1" applyAlignment="1" applyProtection="1">
      <alignment vertical="center"/>
      <protection/>
    </xf>
    <xf numFmtId="173" fontId="2" fillId="0" borderId="0" xfId="46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right" vertical="center"/>
    </xf>
    <xf numFmtId="0" fontId="21" fillId="0" borderId="0" xfId="0" applyFont="1" applyFill="1" applyAlignment="1" applyProtection="1">
      <alignment horizontal="centerContinuous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133350</xdr:rowOff>
    </xdr:from>
    <xdr:to>
      <xdr:col>1</xdr:col>
      <xdr:colOff>666750</xdr:colOff>
      <xdr:row>3</xdr:row>
      <xdr:rowOff>152400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33350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T803"/>
  <sheetViews>
    <sheetView showGridLines="0" showZeros="0" tabSelected="1" view="pageBreakPreview" zoomScale="65" zoomScaleSheetLayoutView="65" zoomScalePageLayoutView="0" workbookViewId="0" topLeftCell="B1">
      <selection activeCell="B3" sqref="B3:B4"/>
    </sheetView>
  </sheetViews>
  <sheetFormatPr defaultColWidth="5.25390625" defaultRowHeight="12.75"/>
  <cols>
    <col min="1" max="1" width="1.625" style="4" customWidth="1"/>
    <col min="2" max="2" width="16.25390625" style="4" customWidth="1"/>
    <col min="3" max="3" width="14.50390625" style="4" customWidth="1"/>
    <col min="4" max="17" width="11.125" style="4" customWidth="1"/>
    <col min="18" max="18" width="2.625" style="4" customWidth="1"/>
    <col min="19" max="19" width="5.25390625" style="4" customWidth="1"/>
    <col min="20" max="20" width="7.125" style="4" bestFit="1" customWidth="1"/>
    <col min="21" max="16384" width="5.25390625" style="4" customWidth="1"/>
  </cols>
  <sheetData>
    <row r="1" spans="1:17" ht="12.75">
      <c r="A1" s="2"/>
      <c r="B1" s="34" t="s">
        <v>26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ht="12.75"/>
    <row r="3" spans="2:17" ht="20.25">
      <c r="B3" s="35" t="s">
        <v>25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20.25">
      <c r="B4" s="35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6" spans="2:17" ht="12.75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8:17" ht="12.75">
      <c r="H7" s="7" t="s">
        <v>22</v>
      </c>
      <c r="I7" s="7"/>
      <c r="J7" s="7"/>
      <c r="K7" s="7"/>
      <c r="L7" s="7"/>
      <c r="M7" s="8"/>
      <c r="N7" s="8"/>
      <c r="O7" s="8"/>
      <c r="P7" s="7" t="s">
        <v>1</v>
      </c>
      <c r="Q7" s="7"/>
    </row>
    <row r="8" spans="2:17" ht="12.75">
      <c r="B8" s="9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0" t="s">
        <v>2</v>
      </c>
      <c r="O8" s="10" t="s">
        <v>3</v>
      </c>
      <c r="P8" s="10" t="s">
        <v>4</v>
      </c>
      <c r="Q8" s="10" t="s">
        <v>3</v>
      </c>
    </row>
    <row r="9" spans="2:17" ht="12.75">
      <c r="B9" s="9" t="s">
        <v>5</v>
      </c>
      <c r="C9" s="8"/>
      <c r="D9" s="8">
        <v>1</v>
      </c>
      <c r="E9" s="8">
        <v>2</v>
      </c>
      <c r="F9" s="8">
        <v>3</v>
      </c>
      <c r="G9" s="8">
        <v>4</v>
      </c>
      <c r="H9" s="11" t="s">
        <v>19</v>
      </c>
      <c r="I9" s="10" t="s">
        <v>20</v>
      </c>
      <c r="J9" s="10" t="s">
        <v>21</v>
      </c>
      <c r="K9" s="10" t="s">
        <v>24</v>
      </c>
      <c r="L9" s="10" t="s">
        <v>23</v>
      </c>
      <c r="M9" s="10" t="s">
        <v>6</v>
      </c>
      <c r="N9" s="10" t="s">
        <v>7</v>
      </c>
      <c r="O9" s="10" t="s">
        <v>8</v>
      </c>
      <c r="P9" s="10" t="s">
        <v>9</v>
      </c>
      <c r="Q9" s="10" t="s">
        <v>8</v>
      </c>
    </row>
    <row r="10" spans="2:17" ht="12.75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2" spans="3:20" s="14" customFormat="1" ht="12.75">
      <c r="C12" s="15" t="s">
        <v>2</v>
      </c>
      <c r="D12" s="27">
        <f aca="true" t="shared" si="0" ref="D12:G14">SUM(D16,D20,D24)</f>
        <v>6180</v>
      </c>
      <c r="E12" s="27">
        <f t="shared" si="0"/>
        <v>3226</v>
      </c>
      <c r="F12" s="27">
        <f t="shared" si="0"/>
        <v>3635</v>
      </c>
      <c r="G12" s="27">
        <f t="shared" si="0"/>
        <v>7469</v>
      </c>
      <c r="H12" s="27">
        <f aca="true" t="shared" si="1" ref="H12:O14">SUM(H16,H20,H24)</f>
        <v>28582</v>
      </c>
      <c r="I12" s="27">
        <f t="shared" si="1"/>
        <v>23329</v>
      </c>
      <c r="J12" s="27">
        <f t="shared" si="1"/>
        <v>4982</v>
      </c>
      <c r="K12" s="27">
        <f t="shared" si="1"/>
        <v>352</v>
      </c>
      <c r="L12" s="27">
        <f>SUM(L16,L20,L24)</f>
        <v>58</v>
      </c>
      <c r="M12" s="27">
        <f t="shared" si="1"/>
        <v>308870</v>
      </c>
      <c r="N12" s="27">
        <f t="shared" si="1"/>
        <v>77813</v>
      </c>
      <c r="O12" s="27">
        <f t="shared" si="1"/>
        <v>51911</v>
      </c>
      <c r="P12" s="25">
        <f>N12*100/M12</f>
        <v>25.192799559685305</v>
      </c>
      <c r="Q12" s="25">
        <f>O12*100/M12</f>
        <v>16.80674717518697</v>
      </c>
      <c r="R12" s="16"/>
      <c r="T12" s="17"/>
    </row>
    <row r="13" spans="2:18" s="14" customFormat="1" ht="12.75">
      <c r="B13" s="15" t="s">
        <v>10</v>
      </c>
      <c r="C13" s="15" t="s">
        <v>11</v>
      </c>
      <c r="D13" s="27">
        <f t="shared" si="0"/>
        <v>6105</v>
      </c>
      <c r="E13" s="27">
        <f t="shared" si="0"/>
        <v>3117</v>
      </c>
      <c r="F13" s="27">
        <f t="shared" si="0"/>
        <v>3595</v>
      </c>
      <c r="G13" s="27">
        <f t="shared" si="0"/>
        <v>7432</v>
      </c>
      <c r="H13" s="27">
        <f t="shared" si="1"/>
        <v>25897</v>
      </c>
      <c r="I13" s="27">
        <f t="shared" si="1"/>
        <v>20931</v>
      </c>
      <c r="J13" s="27">
        <f t="shared" si="1"/>
        <v>4784</v>
      </c>
      <c r="K13" s="27">
        <f t="shared" si="1"/>
        <v>347</v>
      </c>
      <c r="L13" s="27">
        <f>SUM(L17,L21,L25)</f>
        <v>58</v>
      </c>
      <c r="M13" s="27">
        <f t="shared" si="1"/>
        <v>287520</v>
      </c>
      <c r="N13" s="27">
        <f t="shared" si="1"/>
        <v>72266</v>
      </c>
      <c r="O13" s="27">
        <f t="shared" si="1"/>
        <v>46828</v>
      </c>
      <c r="P13" s="25">
        <f aca="true" t="shared" si="2" ref="P13:P26">N13*100/M13</f>
        <v>25.134251530328324</v>
      </c>
      <c r="Q13" s="25">
        <f aca="true" t="shared" si="3" ref="Q13:Q26">O13*100/M13</f>
        <v>16.286867000556484</v>
      </c>
      <c r="R13" s="16"/>
    </row>
    <row r="14" spans="3:18" s="14" customFormat="1" ht="12.75">
      <c r="C14" s="15" t="s">
        <v>12</v>
      </c>
      <c r="D14" s="27">
        <f t="shared" si="0"/>
        <v>75</v>
      </c>
      <c r="E14" s="27">
        <f t="shared" si="0"/>
        <v>109</v>
      </c>
      <c r="F14" s="27">
        <f t="shared" si="0"/>
        <v>40</v>
      </c>
      <c r="G14" s="27">
        <f t="shared" si="0"/>
        <v>37</v>
      </c>
      <c r="H14" s="27">
        <f t="shared" si="1"/>
        <v>2685</v>
      </c>
      <c r="I14" s="27">
        <f t="shared" si="1"/>
        <v>2398</v>
      </c>
      <c r="J14" s="27">
        <f t="shared" si="1"/>
        <v>198</v>
      </c>
      <c r="K14" s="27">
        <f t="shared" si="1"/>
        <v>5</v>
      </c>
      <c r="L14" s="27">
        <f>SUM(L18,L22,L26)</f>
        <v>0</v>
      </c>
      <c r="M14" s="27">
        <f t="shared" si="1"/>
        <v>21350</v>
      </c>
      <c r="N14" s="27">
        <f t="shared" si="1"/>
        <v>5547</v>
      </c>
      <c r="O14" s="27">
        <f t="shared" si="1"/>
        <v>5083</v>
      </c>
      <c r="P14" s="25">
        <f t="shared" si="2"/>
        <v>25.981264637002344</v>
      </c>
      <c r="Q14" s="25">
        <f t="shared" si="3"/>
        <v>23.807962529274004</v>
      </c>
      <c r="R14" s="16"/>
    </row>
    <row r="15" spans="4:18" ht="12.75">
      <c r="D15" s="28"/>
      <c r="E15" s="28"/>
      <c r="F15" s="28"/>
      <c r="G15" s="28"/>
      <c r="H15" s="29"/>
      <c r="I15" s="29"/>
      <c r="J15" s="29"/>
      <c r="K15" s="29"/>
      <c r="L15" s="29"/>
      <c r="M15" s="29"/>
      <c r="N15" s="29"/>
      <c r="O15" s="29"/>
      <c r="P15" s="25"/>
      <c r="Q15" s="25"/>
      <c r="R15" s="19"/>
    </row>
    <row r="16" spans="3:18" ht="12.75">
      <c r="C16" s="20" t="s">
        <v>2</v>
      </c>
      <c r="D16" s="29">
        <f>SUM(D17:D18)</f>
        <v>5270</v>
      </c>
      <c r="E16" s="29">
        <f>SUM(E17:E18)</f>
        <v>2239</v>
      </c>
      <c r="F16" s="29">
        <f>SUM(F17:F18)</f>
        <v>2598</v>
      </c>
      <c r="G16" s="29">
        <f>SUM(G17:G18)</f>
        <v>3879</v>
      </c>
      <c r="H16" s="29">
        <f aca="true" t="shared" si="4" ref="H16:N16">SUM(H17:H18)</f>
        <v>7837</v>
      </c>
      <c r="I16" s="29">
        <f t="shared" si="4"/>
        <v>2915</v>
      </c>
      <c r="J16" s="29">
        <f t="shared" si="4"/>
        <v>1254</v>
      </c>
      <c r="K16" s="29">
        <f t="shared" si="4"/>
        <v>139</v>
      </c>
      <c r="L16" s="29">
        <f t="shared" si="4"/>
        <v>0</v>
      </c>
      <c r="M16" s="29">
        <f t="shared" si="4"/>
        <v>20313</v>
      </c>
      <c r="N16" s="29">
        <f t="shared" si="4"/>
        <v>26131</v>
      </c>
      <c r="O16" s="29">
        <f>SUM(O17:O18)</f>
        <v>10752</v>
      </c>
      <c r="P16" s="26">
        <f t="shared" si="2"/>
        <v>128.64175651060896</v>
      </c>
      <c r="Q16" s="26">
        <f t="shared" si="3"/>
        <v>52.9316201447349</v>
      </c>
      <c r="R16" s="19"/>
    </row>
    <row r="17" spans="2:18" ht="12.75">
      <c r="B17" s="20" t="s">
        <v>13</v>
      </c>
      <c r="C17" s="20" t="s">
        <v>11</v>
      </c>
      <c r="D17" s="28">
        <v>5266</v>
      </c>
      <c r="E17" s="28">
        <v>2230</v>
      </c>
      <c r="F17" s="28">
        <v>2595</v>
      </c>
      <c r="G17" s="28">
        <v>3875</v>
      </c>
      <c r="H17" s="28">
        <v>7504</v>
      </c>
      <c r="I17" s="28">
        <v>2300</v>
      </c>
      <c r="J17" s="28">
        <v>1192</v>
      </c>
      <c r="K17" s="28">
        <v>139</v>
      </c>
      <c r="L17" s="28">
        <v>0</v>
      </c>
      <c r="M17" s="28">
        <v>19297</v>
      </c>
      <c r="N17" s="29">
        <f>SUM(D17:L17)</f>
        <v>25101</v>
      </c>
      <c r="O17" s="28">
        <v>9804</v>
      </c>
      <c r="P17" s="26">
        <f t="shared" si="2"/>
        <v>130.07721407472664</v>
      </c>
      <c r="Q17" s="26">
        <f t="shared" si="3"/>
        <v>50.80582473959683</v>
      </c>
      <c r="R17" s="19"/>
    </row>
    <row r="18" spans="3:18" ht="12.75">
      <c r="C18" s="20" t="s">
        <v>12</v>
      </c>
      <c r="D18" s="28">
        <v>4</v>
      </c>
      <c r="E18" s="28">
        <v>9</v>
      </c>
      <c r="F18" s="28">
        <v>3</v>
      </c>
      <c r="G18" s="28">
        <v>4</v>
      </c>
      <c r="H18" s="28">
        <v>333</v>
      </c>
      <c r="I18" s="28">
        <v>615</v>
      </c>
      <c r="J18" s="28">
        <v>62</v>
      </c>
      <c r="K18" s="28">
        <v>0</v>
      </c>
      <c r="L18" s="28">
        <v>0</v>
      </c>
      <c r="M18" s="28">
        <v>1016</v>
      </c>
      <c r="N18" s="29">
        <f>SUM(D18:L18)</f>
        <v>1030</v>
      </c>
      <c r="O18" s="28">
        <v>948</v>
      </c>
      <c r="P18" s="26">
        <f t="shared" si="2"/>
        <v>101.37795275590551</v>
      </c>
      <c r="Q18" s="26">
        <f t="shared" si="3"/>
        <v>93.30708661417323</v>
      </c>
      <c r="R18" s="19"/>
    </row>
    <row r="19" spans="4:18" ht="12.75">
      <c r="D19" s="28"/>
      <c r="E19" s="28"/>
      <c r="F19" s="28"/>
      <c r="G19" s="28"/>
      <c r="H19" s="29"/>
      <c r="I19" s="29"/>
      <c r="J19" s="29"/>
      <c r="K19" s="29"/>
      <c r="L19" s="29"/>
      <c r="M19" s="30"/>
      <c r="N19" s="29"/>
      <c r="O19" s="30"/>
      <c r="P19" s="26"/>
      <c r="Q19" s="26"/>
      <c r="R19" s="19"/>
    </row>
    <row r="20" spans="3:18" ht="18" customHeight="1">
      <c r="C20" s="20" t="s">
        <v>2</v>
      </c>
      <c r="D20" s="29">
        <f>SUM(D21:D22)</f>
        <v>882</v>
      </c>
      <c r="E20" s="29">
        <f>SUM(E21:E22)</f>
        <v>934</v>
      </c>
      <c r="F20" s="29">
        <f>SUM(F21:F22)</f>
        <v>971</v>
      </c>
      <c r="G20" s="29">
        <f>SUM(G21:G22)</f>
        <v>3040</v>
      </c>
      <c r="H20" s="29">
        <f aca="true" t="shared" si="5" ref="H20:N20">SUM(H21:H22)</f>
        <v>4959</v>
      </c>
      <c r="I20" s="29">
        <f t="shared" si="5"/>
        <v>4218</v>
      </c>
      <c r="J20" s="29">
        <f t="shared" si="5"/>
        <v>1349</v>
      </c>
      <c r="K20" s="29">
        <f t="shared" si="5"/>
        <v>137</v>
      </c>
      <c r="L20" s="29">
        <f t="shared" si="5"/>
        <v>58</v>
      </c>
      <c r="M20" s="30">
        <f t="shared" si="5"/>
        <v>178657</v>
      </c>
      <c r="N20" s="29">
        <f t="shared" si="5"/>
        <v>16548</v>
      </c>
      <c r="O20" s="30">
        <f>SUM(O21:O22)</f>
        <v>9177</v>
      </c>
      <c r="P20" s="26">
        <f t="shared" si="2"/>
        <v>9.262441438062881</v>
      </c>
      <c r="Q20" s="26">
        <f t="shared" si="3"/>
        <v>5.136658513240455</v>
      </c>
      <c r="R20" s="19"/>
    </row>
    <row r="21" spans="2:18" ht="18" customHeight="1">
      <c r="B21" s="20" t="s">
        <v>14</v>
      </c>
      <c r="C21" s="20" t="s">
        <v>11</v>
      </c>
      <c r="D21" s="28">
        <v>818</v>
      </c>
      <c r="E21" s="28">
        <v>854</v>
      </c>
      <c r="F21" s="28">
        <v>954</v>
      </c>
      <c r="G21" s="28">
        <v>3027</v>
      </c>
      <c r="H21" s="28">
        <v>4627</v>
      </c>
      <c r="I21" s="28">
        <v>3830</v>
      </c>
      <c r="J21" s="28">
        <v>1307</v>
      </c>
      <c r="K21" s="28">
        <v>136</v>
      </c>
      <c r="L21" s="28">
        <v>58</v>
      </c>
      <c r="M21" s="28">
        <v>168372</v>
      </c>
      <c r="N21" s="29">
        <f>SUM(D21:L21)</f>
        <v>15611</v>
      </c>
      <c r="O21" s="28">
        <v>8457</v>
      </c>
      <c r="P21" s="26">
        <f t="shared" si="2"/>
        <v>9.271731641840686</v>
      </c>
      <c r="Q21" s="26">
        <f t="shared" si="3"/>
        <v>5.022806642434609</v>
      </c>
      <c r="R21" s="19"/>
    </row>
    <row r="22" spans="3:18" ht="18" customHeight="1">
      <c r="C22" s="20" t="s">
        <v>12</v>
      </c>
      <c r="D22" s="28">
        <v>64</v>
      </c>
      <c r="E22" s="28">
        <v>80</v>
      </c>
      <c r="F22" s="28">
        <v>17</v>
      </c>
      <c r="G22" s="28">
        <v>13</v>
      </c>
      <c r="H22" s="28">
        <v>332</v>
      </c>
      <c r="I22" s="28">
        <v>388</v>
      </c>
      <c r="J22" s="28">
        <v>42</v>
      </c>
      <c r="K22" s="28">
        <v>1</v>
      </c>
      <c r="L22" s="28">
        <v>0</v>
      </c>
      <c r="M22" s="28">
        <v>10285</v>
      </c>
      <c r="N22" s="29">
        <f>SUM(D22:L22)</f>
        <v>937</v>
      </c>
      <c r="O22" s="28">
        <v>720</v>
      </c>
      <c r="P22" s="26">
        <f t="shared" si="2"/>
        <v>9.110354885755955</v>
      </c>
      <c r="Q22" s="26">
        <f t="shared" si="3"/>
        <v>7.0004861448711715</v>
      </c>
      <c r="R22" s="19"/>
    </row>
    <row r="23" spans="4:18" ht="12.75">
      <c r="D23" s="28"/>
      <c r="E23" s="28"/>
      <c r="F23" s="28"/>
      <c r="G23" s="28"/>
      <c r="H23" s="29"/>
      <c r="I23" s="29"/>
      <c r="J23" s="29"/>
      <c r="K23" s="29"/>
      <c r="L23" s="29"/>
      <c r="M23" s="30"/>
      <c r="N23" s="29"/>
      <c r="O23" s="30"/>
      <c r="P23" s="26"/>
      <c r="Q23" s="26"/>
      <c r="R23" s="19"/>
    </row>
    <row r="24" spans="3:18" ht="18" customHeight="1">
      <c r="C24" s="20" t="s">
        <v>2</v>
      </c>
      <c r="D24" s="29">
        <f>SUM(D25:D26)</f>
        <v>28</v>
      </c>
      <c r="E24" s="29">
        <f>SUM(E25:E26)</f>
        <v>53</v>
      </c>
      <c r="F24" s="29">
        <f>SUM(F25:F26)</f>
        <v>66</v>
      </c>
      <c r="G24" s="29">
        <f>SUM(G25:G26)</f>
        <v>550</v>
      </c>
      <c r="H24" s="29">
        <f aca="true" t="shared" si="6" ref="H24:N24">SUM(H25:H26)</f>
        <v>15786</v>
      </c>
      <c r="I24" s="29">
        <f t="shared" si="6"/>
        <v>16196</v>
      </c>
      <c r="J24" s="29">
        <f t="shared" si="6"/>
        <v>2379</v>
      </c>
      <c r="K24" s="29">
        <f t="shared" si="6"/>
        <v>76</v>
      </c>
      <c r="L24" s="29">
        <f t="shared" si="6"/>
        <v>0</v>
      </c>
      <c r="M24" s="29">
        <f t="shared" si="6"/>
        <v>109900</v>
      </c>
      <c r="N24" s="29">
        <f t="shared" si="6"/>
        <v>35134</v>
      </c>
      <c r="O24" s="30">
        <f>SUM(O25:O26)</f>
        <v>31982</v>
      </c>
      <c r="P24" s="26">
        <f t="shared" si="2"/>
        <v>31.969062784349408</v>
      </c>
      <c r="Q24" s="26">
        <f t="shared" si="3"/>
        <v>29.101000909918106</v>
      </c>
      <c r="R24" s="19"/>
    </row>
    <row r="25" spans="2:18" ht="18" customHeight="1">
      <c r="B25" s="20" t="s">
        <v>15</v>
      </c>
      <c r="C25" s="20" t="s">
        <v>11</v>
      </c>
      <c r="D25" s="28">
        <v>21</v>
      </c>
      <c r="E25" s="28">
        <v>33</v>
      </c>
      <c r="F25" s="28">
        <v>46</v>
      </c>
      <c r="G25" s="28">
        <v>530</v>
      </c>
      <c r="H25" s="28">
        <v>13766</v>
      </c>
      <c r="I25" s="28">
        <v>14801</v>
      </c>
      <c r="J25" s="28">
        <v>2285</v>
      </c>
      <c r="K25" s="28">
        <v>72</v>
      </c>
      <c r="L25" s="28">
        <v>0</v>
      </c>
      <c r="M25" s="28">
        <v>99851</v>
      </c>
      <c r="N25" s="29">
        <f>SUM(D25:L25)</f>
        <v>31554</v>
      </c>
      <c r="O25" s="28">
        <v>28567</v>
      </c>
      <c r="P25" s="26">
        <f t="shared" si="2"/>
        <v>31.60108561757018</v>
      </c>
      <c r="Q25" s="26">
        <f t="shared" si="3"/>
        <v>28.60962834623589</v>
      </c>
      <c r="R25" s="19"/>
    </row>
    <row r="26" spans="3:18" ht="18" customHeight="1">
      <c r="C26" s="20" t="s">
        <v>12</v>
      </c>
      <c r="D26" s="28">
        <v>7</v>
      </c>
      <c r="E26" s="28">
        <v>20</v>
      </c>
      <c r="F26" s="28">
        <v>20</v>
      </c>
      <c r="G26" s="28">
        <v>20</v>
      </c>
      <c r="H26" s="28">
        <v>2020</v>
      </c>
      <c r="I26" s="28">
        <v>1395</v>
      </c>
      <c r="J26" s="28">
        <v>94</v>
      </c>
      <c r="K26" s="28">
        <v>4</v>
      </c>
      <c r="L26" s="28">
        <v>0</v>
      </c>
      <c r="M26" s="28">
        <v>10049</v>
      </c>
      <c r="N26" s="29">
        <f>SUM(D26:L26)</f>
        <v>3580</v>
      </c>
      <c r="O26" s="28">
        <v>3415</v>
      </c>
      <c r="P26" s="26">
        <f t="shared" si="2"/>
        <v>35.62543536670316</v>
      </c>
      <c r="Q26" s="26">
        <f t="shared" si="3"/>
        <v>33.98348094337745</v>
      </c>
      <c r="R26" s="19"/>
    </row>
    <row r="27" spans="3:18" ht="18" customHeight="1">
      <c r="C27" s="20"/>
      <c r="D27" s="31"/>
      <c r="E27" s="31"/>
      <c r="F27" s="31"/>
      <c r="G27" s="31"/>
      <c r="H27" s="32"/>
      <c r="I27" s="32"/>
      <c r="J27" s="32"/>
      <c r="K27" s="32"/>
      <c r="L27" s="32"/>
      <c r="M27" s="33"/>
      <c r="N27" s="32"/>
      <c r="O27" s="33"/>
      <c r="P27" s="16"/>
      <c r="Q27" s="16"/>
      <c r="R27" s="19"/>
    </row>
    <row r="28" spans="3:18" ht="18" customHeight="1">
      <c r="C28" s="20"/>
      <c r="D28" s="20"/>
      <c r="E28" s="20"/>
      <c r="F28" s="20"/>
      <c r="G28" s="20"/>
      <c r="H28" s="18"/>
      <c r="I28" s="18"/>
      <c r="J28" s="18"/>
      <c r="K28" s="18"/>
      <c r="L28" s="18"/>
      <c r="M28" s="21"/>
      <c r="N28" s="18"/>
      <c r="O28" s="21"/>
      <c r="P28" s="16"/>
      <c r="Q28" s="16"/>
      <c r="R28" s="19"/>
    </row>
    <row r="29" spans="3:18" ht="18" customHeight="1">
      <c r="C29" s="20"/>
      <c r="D29" s="20"/>
      <c r="E29" s="20"/>
      <c r="F29" s="20"/>
      <c r="G29" s="20"/>
      <c r="H29" s="18"/>
      <c r="I29" s="18"/>
      <c r="J29" s="18"/>
      <c r="K29" s="18"/>
      <c r="L29" s="18"/>
      <c r="M29" s="21"/>
      <c r="N29" s="18"/>
      <c r="O29" s="21"/>
      <c r="P29" s="16"/>
      <c r="Q29" s="16"/>
      <c r="R29" s="19"/>
    </row>
    <row r="30" spans="3:18" ht="18" customHeight="1">
      <c r="C30" s="20"/>
      <c r="D30" s="20"/>
      <c r="E30" s="20"/>
      <c r="F30" s="20"/>
      <c r="G30" s="20"/>
      <c r="H30" s="18"/>
      <c r="I30" s="18"/>
      <c r="J30" s="18"/>
      <c r="K30" s="18"/>
      <c r="L30" s="18"/>
      <c r="M30" s="21"/>
      <c r="N30" s="18"/>
      <c r="O30" s="21"/>
      <c r="P30" s="16"/>
      <c r="Q30" s="16"/>
      <c r="R30" s="19"/>
    </row>
    <row r="31" spans="3:18" ht="18" customHeight="1">
      <c r="C31" s="20"/>
      <c r="D31" s="20"/>
      <c r="E31" s="20"/>
      <c r="F31" s="20"/>
      <c r="G31" s="20"/>
      <c r="H31" s="18"/>
      <c r="I31" s="18"/>
      <c r="J31" s="18"/>
      <c r="K31" s="18"/>
      <c r="L31" s="18"/>
      <c r="M31" s="21"/>
      <c r="N31" s="18"/>
      <c r="O31" s="21"/>
      <c r="P31" s="16"/>
      <c r="Q31" s="16"/>
      <c r="R31" s="19"/>
    </row>
    <row r="32" spans="3:18" ht="18" customHeight="1">
      <c r="C32" s="20"/>
      <c r="D32" s="20"/>
      <c r="E32" s="20"/>
      <c r="F32" s="20"/>
      <c r="G32" s="20"/>
      <c r="H32" s="18"/>
      <c r="I32" s="18"/>
      <c r="J32" s="18"/>
      <c r="K32" s="18"/>
      <c r="L32" s="18"/>
      <c r="M32" s="21"/>
      <c r="N32" s="18"/>
      <c r="O32" s="21"/>
      <c r="P32" s="16"/>
      <c r="Q32" s="16"/>
      <c r="R32" s="19"/>
    </row>
    <row r="33" spans="3:18" ht="18" customHeight="1">
      <c r="C33" s="20"/>
      <c r="D33" s="20"/>
      <c r="E33" s="20"/>
      <c r="F33" s="20"/>
      <c r="G33" s="20"/>
      <c r="H33" s="18"/>
      <c r="I33" s="18"/>
      <c r="J33" s="18"/>
      <c r="K33" s="18"/>
      <c r="L33" s="18"/>
      <c r="M33" s="21"/>
      <c r="N33" s="18"/>
      <c r="O33" s="21"/>
      <c r="P33" s="16"/>
      <c r="Q33" s="16"/>
      <c r="R33" s="19"/>
    </row>
    <row r="34" spans="3:18" ht="18" customHeight="1">
      <c r="C34" s="20"/>
      <c r="D34" s="20"/>
      <c r="E34" s="20"/>
      <c r="F34" s="20"/>
      <c r="G34" s="20"/>
      <c r="H34" s="18"/>
      <c r="I34" s="18"/>
      <c r="J34" s="18"/>
      <c r="K34" s="18"/>
      <c r="L34" s="18"/>
      <c r="M34" s="21"/>
      <c r="N34" s="18"/>
      <c r="O34" s="21"/>
      <c r="P34" s="16"/>
      <c r="Q34" s="16"/>
      <c r="R34" s="19"/>
    </row>
    <row r="35" spans="3:18" ht="18" customHeight="1">
      <c r="C35" s="20"/>
      <c r="D35" s="20"/>
      <c r="E35" s="20"/>
      <c r="F35" s="20"/>
      <c r="G35" s="20"/>
      <c r="H35" s="18"/>
      <c r="I35" s="18"/>
      <c r="J35" s="18"/>
      <c r="K35" s="18"/>
      <c r="L35" s="18"/>
      <c r="M35" s="21"/>
      <c r="N35" s="18"/>
      <c r="O35" s="21"/>
      <c r="P35" s="16"/>
      <c r="Q35" s="16"/>
      <c r="R35" s="19"/>
    </row>
    <row r="36" spans="3:18" ht="18" customHeight="1">
      <c r="C36" s="20"/>
      <c r="D36" s="20"/>
      <c r="E36" s="20"/>
      <c r="F36" s="20"/>
      <c r="G36" s="20"/>
      <c r="H36" s="18"/>
      <c r="I36" s="18"/>
      <c r="J36" s="18"/>
      <c r="K36" s="18"/>
      <c r="L36" s="18"/>
      <c r="M36" s="21"/>
      <c r="N36" s="18"/>
      <c r="O36" s="21"/>
      <c r="P36" s="16"/>
      <c r="Q36" s="16"/>
      <c r="R36" s="19"/>
    </row>
    <row r="37" spans="3:18" ht="18" customHeight="1">
      <c r="C37" s="20"/>
      <c r="D37" s="20"/>
      <c r="E37" s="20"/>
      <c r="F37" s="20"/>
      <c r="G37" s="20"/>
      <c r="H37" s="18"/>
      <c r="I37" s="18"/>
      <c r="J37" s="18"/>
      <c r="K37" s="18"/>
      <c r="L37" s="18"/>
      <c r="M37" s="21"/>
      <c r="N37" s="18"/>
      <c r="O37" s="21"/>
      <c r="P37" s="16"/>
      <c r="Q37" s="16"/>
      <c r="R37" s="19"/>
    </row>
    <row r="38" spans="3:18" ht="18" customHeight="1">
      <c r="C38" s="20"/>
      <c r="D38" s="20"/>
      <c r="E38" s="20"/>
      <c r="F38" s="20"/>
      <c r="G38" s="20"/>
      <c r="H38" s="18"/>
      <c r="I38" s="18"/>
      <c r="J38" s="18"/>
      <c r="K38" s="18"/>
      <c r="L38" s="18"/>
      <c r="M38" s="21"/>
      <c r="N38" s="18"/>
      <c r="O38" s="21"/>
      <c r="P38" s="16"/>
      <c r="Q38" s="16"/>
      <c r="R38" s="19"/>
    </row>
    <row r="39" spans="3:18" ht="18" customHeight="1">
      <c r="C39" s="20"/>
      <c r="D39" s="20"/>
      <c r="E39" s="20"/>
      <c r="F39" s="20"/>
      <c r="G39" s="20"/>
      <c r="H39" s="18"/>
      <c r="I39" s="18"/>
      <c r="J39" s="18"/>
      <c r="K39" s="18"/>
      <c r="L39" s="18"/>
      <c r="M39" s="21"/>
      <c r="N39" s="18"/>
      <c r="O39" s="21"/>
      <c r="P39" s="16"/>
      <c r="Q39" s="16"/>
      <c r="R39" s="19"/>
    </row>
    <row r="40" spans="3:18" ht="18" customHeight="1">
      <c r="C40" s="20"/>
      <c r="D40" s="20"/>
      <c r="E40" s="20"/>
      <c r="F40" s="20"/>
      <c r="G40" s="20"/>
      <c r="H40" s="18"/>
      <c r="I40" s="18"/>
      <c r="J40" s="18"/>
      <c r="K40" s="18"/>
      <c r="L40" s="18"/>
      <c r="M40" s="21"/>
      <c r="N40" s="18"/>
      <c r="O40" s="21"/>
      <c r="P40" s="16"/>
      <c r="Q40" s="16"/>
      <c r="R40" s="19"/>
    </row>
    <row r="41" spans="3:18" ht="18" customHeight="1">
      <c r="C41" s="20"/>
      <c r="D41" s="20"/>
      <c r="E41" s="20"/>
      <c r="F41" s="20"/>
      <c r="G41" s="20"/>
      <c r="H41" s="18"/>
      <c r="I41" s="18"/>
      <c r="J41" s="18"/>
      <c r="K41" s="18"/>
      <c r="L41" s="18"/>
      <c r="M41" s="21"/>
      <c r="N41" s="18"/>
      <c r="O41" s="21"/>
      <c r="P41" s="16"/>
      <c r="Q41" s="16"/>
      <c r="R41" s="19"/>
    </row>
    <row r="42" spans="3:18" ht="18" customHeight="1">
      <c r="C42" s="20"/>
      <c r="D42" s="20"/>
      <c r="E42" s="20"/>
      <c r="F42" s="20"/>
      <c r="G42" s="20"/>
      <c r="H42" s="18"/>
      <c r="I42" s="18"/>
      <c r="J42" s="18"/>
      <c r="K42" s="18"/>
      <c r="L42" s="18"/>
      <c r="M42" s="21"/>
      <c r="N42" s="18"/>
      <c r="O42" s="21"/>
      <c r="P42" s="16"/>
      <c r="Q42" s="16"/>
      <c r="R42" s="19"/>
    </row>
    <row r="43" spans="3:18" ht="18" customHeight="1">
      <c r="C43" s="20"/>
      <c r="D43" s="20"/>
      <c r="E43" s="20"/>
      <c r="F43" s="20"/>
      <c r="G43" s="20"/>
      <c r="H43" s="18"/>
      <c r="I43" s="18"/>
      <c r="J43" s="18"/>
      <c r="K43" s="18"/>
      <c r="L43" s="18"/>
      <c r="M43" s="21"/>
      <c r="N43" s="18"/>
      <c r="O43" s="21"/>
      <c r="P43" s="16"/>
      <c r="Q43" s="16"/>
      <c r="R43" s="19"/>
    </row>
    <row r="44" spans="2:18" ht="12.75">
      <c r="B44" s="12"/>
      <c r="C44" s="13"/>
      <c r="D44" s="13"/>
      <c r="E44" s="13"/>
      <c r="F44" s="13"/>
      <c r="G44" s="13"/>
      <c r="H44" s="22"/>
      <c r="I44" s="22"/>
      <c r="J44" s="22"/>
      <c r="K44" s="22"/>
      <c r="L44" s="22"/>
      <c r="M44" s="22"/>
      <c r="N44" s="22"/>
      <c r="O44" s="24"/>
      <c r="P44" s="23"/>
      <c r="Q44" s="23"/>
      <c r="R44" s="19"/>
    </row>
    <row r="45" spans="2:18" ht="18.75" customHeight="1">
      <c r="B45" s="20" t="s">
        <v>16</v>
      </c>
      <c r="H45" s="18"/>
      <c r="I45" s="18"/>
      <c r="J45" s="18"/>
      <c r="K45" s="18"/>
      <c r="L45" s="18"/>
      <c r="M45" s="18"/>
      <c r="N45" s="18"/>
      <c r="O45" s="21"/>
      <c r="P45" s="19"/>
      <c r="Q45" s="19"/>
      <c r="R45" s="19"/>
    </row>
    <row r="46" spans="13:15" ht="12.75">
      <c r="M46" s="18"/>
      <c r="O46" s="1"/>
    </row>
    <row r="47" ht="12.75">
      <c r="O47" s="1"/>
    </row>
    <row r="112" ht="12.75">
      <c r="N112" s="20" t="s">
        <v>17</v>
      </c>
    </row>
    <row r="113" ht="12.75">
      <c r="N113" s="20" t="s">
        <v>17</v>
      </c>
    </row>
    <row r="114" ht="12.75">
      <c r="N114" s="20" t="s">
        <v>17</v>
      </c>
    </row>
    <row r="115" ht="12.75">
      <c r="N115" s="20" t="s">
        <v>17</v>
      </c>
    </row>
    <row r="116" ht="12.75">
      <c r="N116" s="20" t="s">
        <v>17</v>
      </c>
    </row>
    <row r="117" ht="12.75">
      <c r="N117" s="20" t="s">
        <v>17</v>
      </c>
    </row>
    <row r="118" ht="12.75">
      <c r="N118" s="20" t="s">
        <v>17</v>
      </c>
    </row>
    <row r="119" ht="12.75">
      <c r="N119" s="20" t="s">
        <v>17</v>
      </c>
    </row>
    <row r="120" ht="12.75">
      <c r="N120" s="20" t="s">
        <v>17</v>
      </c>
    </row>
    <row r="121" ht="12.75">
      <c r="N121" s="20" t="s">
        <v>17</v>
      </c>
    </row>
    <row r="122" ht="12.75">
      <c r="N122" s="20" t="s">
        <v>17</v>
      </c>
    </row>
    <row r="123" ht="12.75">
      <c r="N123" s="20" t="s">
        <v>17</v>
      </c>
    </row>
    <row r="124" ht="12.75">
      <c r="N124" s="20" t="s">
        <v>17</v>
      </c>
    </row>
    <row r="125" ht="12.75">
      <c r="N125" s="20" t="s">
        <v>17</v>
      </c>
    </row>
    <row r="126" ht="12.75">
      <c r="N126" s="20" t="s">
        <v>17</v>
      </c>
    </row>
    <row r="127" ht="12.75">
      <c r="N127" s="20" t="s">
        <v>17</v>
      </c>
    </row>
    <row r="128" ht="12.75">
      <c r="N128" s="20" t="s">
        <v>17</v>
      </c>
    </row>
    <row r="129" ht="12.75">
      <c r="N129" s="20" t="s">
        <v>17</v>
      </c>
    </row>
    <row r="130" ht="12.75">
      <c r="N130" s="20" t="s">
        <v>17</v>
      </c>
    </row>
    <row r="131" ht="12.75">
      <c r="N131" s="20" t="s">
        <v>17</v>
      </c>
    </row>
    <row r="132" ht="12.75">
      <c r="N132" s="20" t="s">
        <v>17</v>
      </c>
    </row>
    <row r="133" ht="12.75">
      <c r="N133" s="20" t="s">
        <v>17</v>
      </c>
    </row>
    <row r="134" ht="12.75">
      <c r="N134" s="20" t="s">
        <v>17</v>
      </c>
    </row>
    <row r="135" ht="12.75">
      <c r="N135" s="20" t="s">
        <v>17</v>
      </c>
    </row>
    <row r="136" ht="12.75">
      <c r="N136" s="20" t="s">
        <v>17</v>
      </c>
    </row>
    <row r="137" ht="12.75">
      <c r="N137" s="20" t="s">
        <v>17</v>
      </c>
    </row>
    <row r="138" ht="12.75">
      <c r="N138" s="20" t="s">
        <v>17</v>
      </c>
    </row>
    <row r="139" ht="12.75">
      <c r="N139" s="20" t="s">
        <v>17</v>
      </c>
    </row>
    <row r="140" ht="12.75">
      <c r="N140" s="20" t="s">
        <v>17</v>
      </c>
    </row>
    <row r="141" ht="12.75">
      <c r="N141" s="20" t="s">
        <v>17</v>
      </c>
    </row>
    <row r="142" ht="12.75">
      <c r="N142" s="20" t="s">
        <v>17</v>
      </c>
    </row>
    <row r="143" ht="12.75">
      <c r="N143" s="20" t="s">
        <v>17</v>
      </c>
    </row>
    <row r="144" ht="12.75">
      <c r="N144" s="20" t="s">
        <v>17</v>
      </c>
    </row>
    <row r="145" ht="12.75">
      <c r="N145" s="20" t="s">
        <v>17</v>
      </c>
    </row>
    <row r="146" ht="12.75">
      <c r="N146" s="20" t="s">
        <v>17</v>
      </c>
    </row>
    <row r="147" ht="12.75">
      <c r="N147" s="20" t="s">
        <v>17</v>
      </c>
    </row>
    <row r="148" ht="12.75">
      <c r="N148" s="20" t="s">
        <v>17</v>
      </c>
    </row>
    <row r="149" ht="12.75">
      <c r="N149" s="20" t="s">
        <v>17</v>
      </c>
    </row>
    <row r="150" ht="12.75">
      <c r="N150" s="20" t="s">
        <v>17</v>
      </c>
    </row>
    <row r="151" ht="12.75">
      <c r="N151" s="20" t="s">
        <v>17</v>
      </c>
    </row>
    <row r="152" ht="12.75">
      <c r="N152" s="20" t="s">
        <v>17</v>
      </c>
    </row>
    <row r="153" ht="12.75">
      <c r="N153" s="20" t="s">
        <v>17</v>
      </c>
    </row>
    <row r="166" ht="12.75">
      <c r="N166" s="20" t="s">
        <v>17</v>
      </c>
    </row>
    <row r="167" ht="12.75">
      <c r="N167" s="20" t="s">
        <v>17</v>
      </c>
    </row>
    <row r="168" ht="12.75">
      <c r="N168" s="20" t="s">
        <v>17</v>
      </c>
    </row>
    <row r="169" ht="12.75">
      <c r="N169" s="20" t="s">
        <v>17</v>
      </c>
    </row>
    <row r="170" ht="12.75">
      <c r="N170" s="20" t="s">
        <v>17</v>
      </c>
    </row>
    <row r="171" ht="12.75">
      <c r="N171" s="20" t="s">
        <v>17</v>
      </c>
    </row>
    <row r="172" ht="12.75">
      <c r="N172" s="20" t="s">
        <v>17</v>
      </c>
    </row>
    <row r="173" ht="12.75">
      <c r="N173" s="20" t="s">
        <v>17</v>
      </c>
    </row>
    <row r="174" ht="12.75">
      <c r="N174" s="20" t="s">
        <v>17</v>
      </c>
    </row>
    <row r="175" ht="12.75">
      <c r="N175" s="20" t="s">
        <v>17</v>
      </c>
    </row>
    <row r="176" ht="12.75">
      <c r="N176" s="20" t="s">
        <v>17</v>
      </c>
    </row>
    <row r="177" ht="12.75">
      <c r="N177" s="20" t="s">
        <v>17</v>
      </c>
    </row>
    <row r="178" ht="12.75">
      <c r="N178" s="20" t="s">
        <v>17</v>
      </c>
    </row>
    <row r="179" ht="12.75">
      <c r="N179" s="20" t="s">
        <v>17</v>
      </c>
    </row>
    <row r="180" ht="12.75">
      <c r="N180" s="20" t="s">
        <v>17</v>
      </c>
    </row>
    <row r="181" ht="12.75">
      <c r="N181" s="20" t="s">
        <v>17</v>
      </c>
    </row>
    <row r="182" ht="12.75">
      <c r="N182" s="20" t="s">
        <v>17</v>
      </c>
    </row>
    <row r="183" ht="12.75">
      <c r="N183" s="20" t="s">
        <v>17</v>
      </c>
    </row>
    <row r="184" ht="12.75">
      <c r="N184" s="20" t="s">
        <v>17</v>
      </c>
    </row>
    <row r="185" ht="12.75">
      <c r="N185" s="20" t="s">
        <v>17</v>
      </c>
    </row>
    <row r="186" ht="12.75">
      <c r="N186" s="20" t="s">
        <v>17</v>
      </c>
    </row>
    <row r="187" ht="12.75">
      <c r="N187" s="20" t="s">
        <v>17</v>
      </c>
    </row>
    <row r="188" ht="12.75">
      <c r="N188" s="20" t="s">
        <v>17</v>
      </c>
    </row>
    <row r="189" ht="12.75">
      <c r="N189" s="20" t="s">
        <v>17</v>
      </c>
    </row>
    <row r="190" ht="12.75">
      <c r="N190" s="20" t="s">
        <v>17</v>
      </c>
    </row>
    <row r="191" ht="12.75">
      <c r="N191" s="20" t="s">
        <v>17</v>
      </c>
    </row>
    <row r="192" ht="12.75">
      <c r="N192" s="20" t="s">
        <v>17</v>
      </c>
    </row>
    <row r="193" ht="12.75">
      <c r="N193" s="20" t="s">
        <v>17</v>
      </c>
    </row>
    <row r="194" ht="12.75">
      <c r="N194" s="20" t="s">
        <v>17</v>
      </c>
    </row>
    <row r="195" ht="12.75">
      <c r="N195" s="20" t="s">
        <v>17</v>
      </c>
    </row>
    <row r="196" ht="12.75">
      <c r="N196" s="20" t="s">
        <v>17</v>
      </c>
    </row>
    <row r="197" ht="12.75">
      <c r="N197" s="20" t="s">
        <v>17</v>
      </c>
    </row>
    <row r="198" ht="12.75">
      <c r="N198" s="20" t="s">
        <v>17</v>
      </c>
    </row>
    <row r="199" ht="12.75">
      <c r="N199" s="20" t="s">
        <v>17</v>
      </c>
    </row>
    <row r="200" ht="12.75">
      <c r="N200" s="20" t="s">
        <v>17</v>
      </c>
    </row>
    <row r="201" ht="12.75">
      <c r="N201" s="20" t="s">
        <v>17</v>
      </c>
    </row>
    <row r="202" ht="12.75">
      <c r="N202" s="20" t="s">
        <v>17</v>
      </c>
    </row>
    <row r="216" ht="12.75">
      <c r="N216" s="20" t="s">
        <v>17</v>
      </c>
    </row>
    <row r="217" ht="12.75">
      <c r="N217" s="20" t="s">
        <v>17</v>
      </c>
    </row>
    <row r="218" ht="12.75">
      <c r="N218" s="20" t="s">
        <v>17</v>
      </c>
    </row>
    <row r="219" ht="12.75">
      <c r="N219" s="20" t="s">
        <v>17</v>
      </c>
    </row>
    <row r="220" ht="12.75">
      <c r="N220" s="20" t="s">
        <v>17</v>
      </c>
    </row>
    <row r="221" ht="12.75">
      <c r="N221" s="20" t="s">
        <v>17</v>
      </c>
    </row>
    <row r="222" ht="12.75">
      <c r="N222" s="20" t="s">
        <v>17</v>
      </c>
    </row>
    <row r="223" ht="12.75">
      <c r="N223" s="20" t="s">
        <v>17</v>
      </c>
    </row>
    <row r="224" ht="12.75">
      <c r="N224" s="20" t="s">
        <v>17</v>
      </c>
    </row>
    <row r="225" ht="12.75">
      <c r="N225" s="20" t="s">
        <v>17</v>
      </c>
    </row>
    <row r="226" ht="12.75">
      <c r="N226" s="20" t="s">
        <v>17</v>
      </c>
    </row>
    <row r="227" ht="12.75">
      <c r="N227" s="20" t="s">
        <v>17</v>
      </c>
    </row>
    <row r="228" ht="12.75">
      <c r="N228" s="20" t="s">
        <v>17</v>
      </c>
    </row>
    <row r="229" ht="12.75">
      <c r="N229" s="20" t="s">
        <v>17</v>
      </c>
    </row>
    <row r="230" ht="12.75">
      <c r="N230" s="20" t="s">
        <v>17</v>
      </c>
    </row>
    <row r="231" ht="12.75">
      <c r="N231" s="20" t="s">
        <v>17</v>
      </c>
    </row>
    <row r="232" ht="12.75">
      <c r="N232" s="20" t="s">
        <v>17</v>
      </c>
    </row>
    <row r="233" ht="12.75">
      <c r="N233" s="20" t="s">
        <v>17</v>
      </c>
    </row>
    <row r="234" ht="12.75">
      <c r="N234" s="20" t="s">
        <v>17</v>
      </c>
    </row>
    <row r="235" ht="12.75">
      <c r="N235" s="20" t="s">
        <v>17</v>
      </c>
    </row>
    <row r="236" ht="12.75">
      <c r="N236" s="20" t="s">
        <v>17</v>
      </c>
    </row>
    <row r="237" ht="12.75">
      <c r="N237" s="20" t="s">
        <v>17</v>
      </c>
    </row>
    <row r="238" ht="12.75">
      <c r="N238" s="20" t="s">
        <v>17</v>
      </c>
    </row>
    <row r="239" ht="12.75">
      <c r="N239" s="20" t="s">
        <v>17</v>
      </c>
    </row>
    <row r="240" ht="12.75">
      <c r="N240" s="20" t="s">
        <v>17</v>
      </c>
    </row>
    <row r="241" ht="12.75">
      <c r="N241" s="20" t="s">
        <v>17</v>
      </c>
    </row>
    <row r="242" ht="12.75">
      <c r="N242" s="20" t="s">
        <v>17</v>
      </c>
    </row>
    <row r="243" ht="12.75">
      <c r="N243" s="20" t="s">
        <v>17</v>
      </c>
    </row>
    <row r="244" ht="12.75">
      <c r="N244" s="20" t="s">
        <v>17</v>
      </c>
    </row>
    <row r="245" ht="12.75">
      <c r="N245" s="20" t="s">
        <v>17</v>
      </c>
    </row>
    <row r="246" ht="12.75">
      <c r="N246" s="20" t="s">
        <v>17</v>
      </c>
    </row>
    <row r="247" ht="12.75">
      <c r="N247" s="20" t="s">
        <v>17</v>
      </c>
    </row>
    <row r="248" ht="12.75">
      <c r="N248" s="20" t="s">
        <v>17</v>
      </c>
    </row>
    <row r="249" ht="12.75">
      <c r="N249" s="20" t="s">
        <v>17</v>
      </c>
    </row>
    <row r="250" ht="12.75">
      <c r="N250" s="20" t="s">
        <v>17</v>
      </c>
    </row>
    <row r="251" ht="12.75">
      <c r="N251" s="20" t="s">
        <v>17</v>
      </c>
    </row>
    <row r="252" ht="12.75">
      <c r="N252" s="20" t="s">
        <v>17</v>
      </c>
    </row>
    <row r="253" ht="12.75">
      <c r="N253" s="20" t="s">
        <v>17</v>
      </c>
    </row>
    <row r="254" ht="12.75">
      <c r="N254" s="20" t="s">
        <v>17</v>
      </c>
    </row>
    <row r="255" ht="12.75">
      <c r="N255" s="20" t="s">
        <v>17</v>
      </c>
    </row>
    <row r="256" ht="12.75">
      <c r="N256" s="20" t="s">
        <v>17</v>
      </c>
    </row>
    <row r="630" ht="12.75">
      <c r="P630" s="20" t="s">
        <v>17</v>
      </c>
    </row>
    <row r="632" ht="12.75">
      <c r="P632" s="20" t="s">
        <v>17</v>
      </c>
    </row>
    <row r="633" ht="12.75">
      <c r="P633" s="20" t="s">
        <v>17</v>
      </c>
    </row>
    <row r="634" ht="12.75">
      <c r="P634" s="20" t="s">
        <v>17</v>
      </c>
    </row>
    <row r="637" ht="12.75">
      <c r="P637" s="20" t="s">
        <v>17</v>
      </c>
    </row>
    <row r="638" ht="12.75">
      <c r="P638" s="20" t="s">
        <v>17</v>
      </c>
    </row>
    <row r="639" ht="12.75">
      <c r="P639" s="20" t="s">
        <v>17</v>
      </c>
    </row>
    <row r="640" ht="12.75">
      <c r="P640" s="20" t="s">
        <v>17</v>
      </c>
    </row>
    <row r="644" ht="12.75">
      <c r="P644" s="20" t="s">
        <v>17</v>
      </c>
    </row>
    <row r="645" ht="12.75">
      <c r="P645" s="20" t="s">
        <v>17</v>
      </c>
    </row>
    <row r="646" ht="12.75">
      <c r="P646" s="20" t="s">
        <v>17</v>
      </c>
    </row>
    <row r="647" ht="12.75">
      <c r="P647" s="20" t="s">
        <v>17</v>
      </c>
    </row>
    <row r="648" ht="12.75">
      <c r="P648" s="20" t="s">
        <v>17</v>
      </c>
    </row>
    <row r="649" ht="12.75">
      <c r="P649" s="20" t="s">
        <v>17</v>
      </c>
    </row>
    <row r="650" ht="12.75">
      <c r="P650" s="20" t="s">
        <v>17</v>
      </c>
    </row>
    <row r="651" ht="12.75">
      <c r="P651" s="20" t="s">
        <v>17</v>
      </c>
    </row>
    <row r="652" ht="12.75">
      <c r="P652" s="20" t="s">
        <v>17</v>
      </c>
    </row>
    <row r="654" ht="12.75">
      <c r="P654" s="20" t="s">
        <v>17</v>
      </c>
    </row>
    <row r="655" ht="12.75">
      <c r="P655" s="20" t="s">
        <v>17</v>
      </c>
    </row>
    <row r="656" ht="12.75">
      <c r="P656" s="20" t="s">
        <v>17</v>
      </c>
    </row>
    <row r="657" ht="12.75">
      <c r="P657" s="20" t="s">
        <v>18</v>
      </c>
    </row>
    <row r="658" ht="12.75">
      <c r="P658" s="20" t="s">
        <v>17</v>
      </c>
    </row>
    <row r="662" ht="12.75">
      <c r="P662" s="20" t="s">
        <v>17</v>
      </c>
    </row>
    <row r="663" ht="12.75">
      <c r="P663" s="20" t="s">
        <v>17</v>
      </c>
    </row>
    <row r="664" ht="12.75">
      <c r="P664" s="20" t="s">
        <v>17</v>
      </c>
    </row>
    <row r="665" ht="12.75">
      <c r="P665" s="20" t="s">
        <v>17</v>
      </c>
    </row>
    <row r="667" ht="12.75">
      <c r="P667" s="20" t="s">
        <v>17</v>
      </c>
    </row>
    <row r="669" ht="12.75">
      <c r="P669" s="20" t="s">
        <v>17</v>
      </c>
    </row>
    <row r="671" ht="12.75">
      <c r="P671" s="20" t="s">
        <v>17</v>
      </c>
    </row>
    <row r="672" ht="12.75">
      <c r="P672" s="20" t="s">
        <v>17</v>
      </c>
    </row>
    <row r="673" ht="12.75">
      <c r="P673" s="20" t="s">
        <v>17</v>
      </c>
    </row>
    <row r="744" ht="12.75">
      <c r="P744" s="20" t="s">
        <v>17</v>
      </c>
    </row>
    <row r="745" ht="12.75">
      <c r="P745" s="20" t="s">
        <v>17</v>
      </c>
    </row>
    <row r="746" ht="12.75">
      <c r="P746" s="20" t="s">
        <v>17</v>
      </c>
    </row>
    <row r="747" ht="12.75">
      <c r="P747" s="20" t="s">
        <v>17</v>
      </c>
    </row>
    <row r="748" ht="12.75">
      <c r="P748" s="20" t="s">
        <v>17</v>
      </c>
    </row>
    <row r="749" ht="12.75">
      <c r="P749" s="20" t="s">
        <v>17</v>
      </c>
    </row>
    <row r="750" ht="12.75">
      <c r="P750" s="20" t="s">
        <v>17</v>
      </c>
    </row>
    <row r="751" ht="12.75">
      <c r="P751" s="20" t="s">
        <v>17</v>
      </c>
    </row>
    <row r="752" ht="12.75">
      <c r="P752" s="20" t="s">
        <v>17</v>
      </c>
    </row>
    <row r="753" ht="12.75">
      <c r="P753" s="20" t="s">
        <v>17</v>
      </c>
    </row>
    <row r="754" ht="12.75">
      <c r="P754" s="20" t="s">
        <v>17</v>
      </c>
    </row>
    <row r="755" ht="12.75">
      <c r="P755" s="20" t="s">
        <v>17</v>
      </c>
    </row>
    <row r="756" ht="12.75">
      <c r="P756" s="20" t="s">
        <v>17</v>
      </c>
    </row>
    <row r="757" ht="12.75">
      <c r="P757" s="20" t="s">
        <v>17</v>
      </c>
    </row>
    <row r="758" ht="12.75">
      <c r="P758" s="20" t="s">
        <v>17</v>
      </c>
    </row>
    <row r="759" ht="12.75">
      <c r="P759" s="20" t="s">
        <v>17</v>
      </c>
    </row>
    <row r="760" ht="12.75">
      <c r="P760" s="20" t="s">
        <v>17</v>
      </c>
    </row>
    <row r="761" ht="12.75">
      <c r="P761" s="20" t="s">
        <v>17</v>
      </c>
    </row>
    <row r="762" ht="12.75">
      <c r="P762" s="20" t="s">
        <v>17</v>
      </c>
    </row>
    <row r="763" ht="12.75">
      <c r="P763" s="20" t="s">
        <v>17</v>
      </c>
    </row>
    <row r="764" ht="12.75">
      <c r="P764" s="20" t="s">
        <v>17</v>
      </c>
    </row>
    <row r="765" ht="12.75">
      <c r="P765" s="20" t="s">
        <v>17</v>
      </c>
    </row>
    <row r="766" ht="12.75">
      <c r="P766" s="20" t="s">
        <v>17</v>
      </c>
    </row>
    <row r="767" ht="12.75">
      <c r="P767" s="20" t="s">
        <v>17</v>
      </c>
    </row>
    <row r="768" ht="12.75">
      <c r="P768" s="20" t="s">
        <v>17</v>
      </c>
    </row>
    <row r="769" ht="12.75">
      <c r="P769" s="20" t="s">
        <v>17</v>
      </c>
    </row>
    <row r="770" ht="12.75">
      <c r="P770" s="20" t="s">
        <v>17</v>
      </c>
    </row>
    <row r="771" ht="12.75">
      <c r="P771" s="20" t="s">
        <v>17</v>
      </c>
    </row>
    <row r="772" ht="12.75">
      <c r="P772" s="20" t="s">
        <v>17</v>
      </c>
    </row>
    <row r="773" ht="12.75">
      <c r="P773" s="20" t="s">
        <v>17</v>
      </c>
    </row>
    <row r="774" ht="12.75">
      <c r="P774" s="20" t="s">
        <v>17</v>
      </c>
    </row>
    <row r="775" ht="12.75">
      <c r="P775" s="20" t="s">
        <v>17</v>
      </c>
    </row>
    <row r="776" ht="12.75">
      <c r="P776" s="20" t="s">
        <v>17</v>
      </c>
    </row>
    <row r="777" ht="12.75">
      <c r="P777" s="20" t="s">
        <v>17</v>
      </c>
    </row>
    <row r="778" ht="12.75">
      <c r="P778" s="20" t="s">
        <v>17</v>
      </c>
    </row>
    <row r="779" ht="12.75">
      <c r="P779" s="20" t="s">
        <v>17</v>
      </c>
    </row>
    <row r="780" ht="12.75">
      <c r="P780" s="20" t="s">
        <v>17</v>
      </c>
    </row>
    <row r="781" ht="12.75">
      <c r="P781" s="20" t="s">
        <v>17</v>
      </c>
    </row>
    <row r="782" ht="12.75">
      <c r="P782" s="20" t="s">
        <v>17</v>
      </c>
    </row>
    <row r="783" ht="12.75">
      <c r="P783" s="20" t="s">
        <v>17</v>
      </c>
    </row>
    <row r="784" ht="12.75">
      <c r="P784" s="20" t="s">
        <v>17</v>
      </c>
    </row>
    <row r="785" ht="12.75">
      <c r="P785" s="20" t="s">
        <v>17</v>
      </c>
    </row>
    <row r="786" ht="12.75">
      <c r="P786" s="20" t="s">
        <v>17</v>
      </c>
    </row>
    <row r="800" ht="12.75">
      <c r="P800" s="20" t="s">
        <v>17</v>
      </c>
    </row>
    <row r="801" ht="12.75">
      <c r="P801" s="20" t="s">
        <v>17</v>
      </c>
    </row>
    <row r="802" ht="12.75">
      <c r="P802" s="20" t="s">
        <v>17</v>
      </c>
    </row>
    <row r="803" ht="12.75">
      <c r="P803" s="20" t="s">
        <v>17</v>
      </c>
    </row>
  </sheetData>
  <sheetProtection/>
  <mergeCells count="1">
    <mergeCell ref="B1:Q1"/>
  </mergeCells>
  <printOptions horizontalCentered="1" verticalCentered="1"/>
  <pageMargins left="0.984251968503937" right="0" top="0" bottom="0.5905511811023623" header="0" footer="0"/>
  <pageSetup firstPageNumber="874" useFirstPageNumber="1" horizontalDpi="600" verticalDpi="600" orientation="landscape" scale="60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 Francisco Ortiz Silva</dc:creator>
  <cp:keywords/>
  <dc:description/>
  <cp:lastModifiedBy>joe</cp:lastModifiedBy>
  <cp:lastPrinted>2012-08-24T00:13:09Z</cp:lastPrinted>
  <dcterms:created xsi:type="dcterms:W3CDTF">2006-11-03T19:05:05Z</dcterms:created>
  <dcterms:modified xsi:type="dcterms:W3CDTF">2012-08-24T00:13:11Z</dcterms:modified>
  <cp:category/>
  <cp:version/>
  <cp:contentType/>
  <cp:contentStatus/>
</cp:coreProperties>
</file>