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45" sheetId="1" r:id="rId1"/>
  </sheets>
  <definedNames>
    <definedName name="A_IMPRESIÓN_IM">'19.45'!$A$3:$K$69</definedName>
    <definedName name="_xlnm.Print_Area" localSheetId="0">'19.45'!$A$1:$K$69</definedName>
    <definedName name="Imprimir_área_IM" localSheetId="0">'19.45'!$A$3:$K$69</definedName>
  </definedNames>
  <calcPr fullCalcOnLoad="1"/>
</workbook>
</file>

<file path=xl/sharedStrings.xml><?xml version="1.0" encoding="utf-8"?>
<sst xmlns="http://schemas.openxmlformats.org/spreadsheetml/2006/main" count="293" uniqueCount="71">
  <si>
    <t xml:space="preserve">  SEMANAS NACIONALES DE SALUD</t>
  </si>
  <si>
    <t>TOTAL</t>
  </si>
  <si>
    <t xml:space="preserve">  TOTAL</t>
  </si>
  <si>
    <t>APLICADO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</si>
  <si>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</si>
  <si>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</si>
  <si>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</si>
  <si>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</si>
  <si>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</si>
  <si>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</si>
  <si>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</si>
  <si>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</si>
  <si>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</si>
  <si>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</si>
  <si>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</si>
  <si>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</si>
  <si>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</si>
  <si>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</si>
  <si>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</si>
  <si>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</si>
  <si>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</si>
  <si>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</si>
  <si>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</si>
  <si>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</si>
  <si>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</si>
  <si>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</si>
  <si>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</si>
  <si>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</si>
  <si>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</si>
  <si>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DOSIS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</si>
  <si>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</si>
  <si>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</si>
  <si>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</si>
  <si>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</si>
  <si>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</si>
  <si>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</si>
  <si>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</si>
  <si>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</si>
  <si>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</si>
  <si>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</si>
  <si>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</si>
  <si>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</si>
  <si>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</si>
  <si>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</si>
  <si>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</si>
  <si>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</si>
  <si>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</si>
  <si>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</si>
  <si>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</si>
  <si>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</si>
  <si>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</si>
  <si>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</si>
  <si>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</si>
  <si>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</si>
  <si>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</si>
  <si>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</si>
  <si>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</si>
  <si>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</si>
  <si>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</si>
  <si>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</si>
  <si>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</si>
  <si>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</si>
  <si>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</si>
  <si>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</si>
  <si>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</si>
  <si>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</si>
  <si>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45  DOSIS APLICADAS DE  SARAMPION RUBEOLA EN SEMANAS NACIONALES DE VACUNACION POR DELEGACION</t>
  </si>
  <si>
    <t>G. BLANCO</t>
  </si>
  <si>
    <t xml:space="preserve"> H.R. "BICENTENARIO DE LA INDEPENDENCIA"</t>
  </si>
  <si>
    <t xml:space="preserve"> 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</si>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</sst>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51" applyFont="1" applyFill="1" applyAlignment="1" applyProtection="1">
      <alignment horizontal="left"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54" applyFont="1" applyFill="1" applyBorder="1">
      <alignment/>
      <protection/>
    </xf>
    <xf numFmtId="164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104775</xdr:rowOff>
    </xdr:from>
    <xdr:to>
      <xdr:col>1</xdr:col>
      <xdr:colOff>552450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7902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75390625" style="2" customWidth="1"/>
    <col min="2" max="2" width="43.25390625" style="2" customWidth="1"/>
    <col min="3" max="3" width="7.375" style="2" customWidth="1"/>
    <col min="4" max="7" width="15.625" style="2" customWidth="1"/>
    <col min="8" max="8" width="20.625" style="2" customWidth="1"/>
    <col min="9" max="9" width="17.375" style="2" customWidth="1"/>
    <col min="10" max="11" width="18.125" style="2" customWidth="1"/>
    <col min="12" max="16384" width="4.625" style="2" customWidth="1"/>
  </cols>
  <sheetData>
    <row r="1" spans="1:11" ht="12.75">
      <c r="A1" s="22"/>
      <c r="B1" s="46" t="s">
        <v>70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2:11" ht="20.25">
      <c r="B3" s="47" t="s">
        <v>66</v>
      </c>
      <c r="C3" s="26"/>
      <c r="D3" s="26"/>
      <c r="E3" s="26"/>
      <c r="F3" s="26"/>
      <c r="G3" s="26"/>
      <c r="H3" s="26"/>
      <c r="I3" s="26"/>
      <c r="J3" s="26"/>
      <c r="K3" s="26"/>
    </row>
    <row r="4" ht="12.75"/>
    <row r="6" spans="2:11" ht="12.75">
      <c r="B6" s="3"/>
      <c r="C6" s="4"/>
      <c r="D6" s="4"/>
      <c r="E6" s="4"/>
      <c r="F6" s="4"/>
      <c r="G6" s="4"/>
      <c r="H6" s="4"/>
      <c r="I6" s="4"/>
      <c r="J6" s="4"/>
      <c r="K6" s="4"/>
    </row>
    <row r="7" spans="4:11" ht="12.75">
      <c r="D7" s="45" t="s">
        <v>0</v>
      </c>
      <c r="E7" s="45"/>
      <c r="F7" s="45"/>
      <c r="I7" s="15" t="s">
        <v>1</v>
      </c>
      <c r="J7" s="27" t="s">
        <v>65</v>
      </c>
      <c r="K7" s="27"/>
    </row>
    <row r="8" spans="2:11" ht="12.75">
      <c r="B8" s="1" t="s">
        <v>5</v>
      </c>
      <c r="H8" s="15" t="s">
        <v>2</v>
      </c>
      <c r="I8" s="15" t="s">
        <v>3</v>
      </c>
      <c r="J8" s="15" t="s">
        <v>29</v>
      </c>
      <c r="K8" s="15" t="s">
        <v>4</v>
      </c>
    </row>
    <row r="9" spans="2:11" ht="12.75">
      <c r="B9" s="1"/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67</v>
      </c>
      <c r="J9" s="15" t="s">
        <v>11</v>
      </c>
      <c r="K9" s="15" t="s">
        <v>12</v>
      </c>
    </row>
    <row r="10" spans="2:11" ht="12.75">
      <c r="B10" s="3"/>
      <c r="C10" s="4"/>
      <c r="D10" s="4"/>
      <c r="E10" s="4"/>
      <c r="F10" s="4"/>
      <c r="G10" s="4"/>
      <c r="H10" s="6"/>
      <c r="I10" s="4"/>
      <c r="J10" s="4"/>
      <c r="K10" s="4"/>
    </row>
    <row r="11" spans="2:11" s="7" customFormat="1" ht="12.75">
      <c r="B11" s="8" t="s">
        <v>13</v>
      </c>
      <c r="C11" s="14"/>
      <c r="D11" s="29">
        <f aca="true" t="shared" si="0" ref="D11:I11">SUM(D13,D20,D54)</f>
        <v>26131</v>
      </c>
      <c r="E11" s="29">
        <f t="shared" si="0"/>
        <v>16548</v>
      </c>
      <c r="F11" s="29">
        <f t="shared" si="0"/>
        <v>35134</v>
      </c>
      <c r="G11" s="29">
        <f t="shared" si="0"/>
        <v>308870</v>
      </c>
      <c r="H11" s="29">
        <f t="shared" si="0"/>
        <v>77813</v>
      </c>
      <c r="I11" s="29">
        <f t="shared" si="0"/>
        <v>51911</v>
      </c>
      <c r="J11" s="30">
        <f>H11*100/G11</f>
        <v>25.192799559685305</v>
      </c>
      <c r="K11" s="30">
        <f>I11*100/G11</f>
        <v>16.80674717518697</v>
      </c>
    </row>
    <row r="12" spans="3:11" ht="12.75">
      <c r="C12" s="13"/>
      <c r="D12" s="31"/>
      <c r="E12" s="31"/>
      <c r="F12" s="31"/>
      <c r="G12" s="31"/>
      <c r="H12" s="31"/>
      <c r="I12" s="31"/>
      <c r="J12" s="32"/>
      <c r="K12" s="32"/>
    </row>
    <row r="13" spans="2:11" s="7" customFormat="1" ht="12.75">
      <c r="B13" s="8" t="s">
        <v>15</v>
      </c>
      <c r="D13" s="29">
        <f aca="true" t="shared" si="1" ref="D13:I13">SUM(D15:D18)</f>
        <v>1030</v>
      </c>
      <c r="E13" s="29">
        <f t="shared" si="1"/>
        <v>937</v>
      </c>
      <c r="F13" s="29">
        <f t="shared" si="1"/>
        <v>3580</v>
      </c>
      <c r="G13" s="29">
        <f t="shared" si="1"/>
        <v>21350</v>
      </c>
      <c r="H13" s="29">
        <f t="shared" si="1"/>
        <v>5547</v>
      </c>
      <c r="I13" s="29">
        <f t="shared" si="1"/>
        <v>5083</v>
      </c>
      <c r="J13" s="30">
        <f>H13*100/G13</f>
        <v>25.981264637002344</v>
      </c>
      <c r="K13" s="30">
        <f>I13*100/G13</f>
        <v>23.807962529274004</v>
      </c>
    </row>
    <row r="14" spans="4:11" ht="2.25" customHeight="1">
      <c r="D14" s="31"/>
      <c r="E14" s="31"/>
      <c r="F14" s="31"/>
      <c r="G14" s="31"/>
      <c r="H14" s="31"/>
      <c r="I14" s="31"/>
      <c r="J14" s="33"/>
      <c r="K14" s="33"/>
    </row>
    <row r="15" spans="2:11" ht="12.75">
      <c r="B15" s="16" t="s">
        <v>30</v>
      </c>
      <c r="C15" s="13"/>
      <c r="D15" s="34">
        <v>145</v>
      </c>
      <c r="E15" s="34">
        <v>211</v>
      </c>
      <c r="F15" s="34">
        <v>526</v>
      </c>
      <c r="G15" s="35">
        <v>3162</v>
      </c>
      <c r="H15" s="36">
        <f>SUM(D15:F15)</f>
        <v>882</v>
      </c>
      <c r="I15" s="34">
        <v>882</v>
      </c>
      <c r="J15" s="33">
        <f>IF(G15="",0,H15*100/G15)</f>
        <v>27.893738140417458</v>
      </c>
      <c r="K15" s="33">
        <f>IF(G15="",0,I15*100/G15)</f>
        <v>27.893738140417458</v>
      </c>
    </row>
    <row r="16" spans="2:11" ht="12.75">
      <c r="B16" s="16" t="s">
        <v>31</v>
      </c>
      <c r="C16" s="13"/>
      <c r="D16" s="34">
        <v>807</v>
      </c>
      <c r="E16" s="34">
        <v>494</v>
      </c>
      <c r="F16" s="34">
        <v>630</v>
      </c>
      <c r="G16" s="35">
        <v>7892</v>
      </c>
      <c r="H16" s="36">
        <f>SUM(D16:F16)</f>
        <v>1931</v>
      </c>
      <c r="I16" s="35">
        <v>1751</v>
      </c>
      <c r="J16" s="33">
        <f>IF(G16="",0,H16*100/G16)</f>
        <v>24.467815509376585</v>
      </c>
      <c r="K16" s="33">
        <f>IF(G16="",0,I16*100/G16)</f>
        <v>22.18702483527623</v>
      </c>
    </row>
    <row r="17" spans="2:11" ht="12.75">
      <c r="B17" s="16" t="s">
        <v>32</v>
      </c>
      <c r="C17" s="13"/>
      <c r="D17" s="34">
        <v>46</v>
      </c>
      <c r="E17" s="34">
        <v>207</v>
      </c>
      <c r="F17" s="35">
        <v>2398</v>
      </c>
      <c r="G17" s="35">
        <v>8578</v>
      </c>
      <c r="H17" s="36">
        <f>SUM(D17:F17)</f>
        <v>2651</v>
      </c>
      <c r="I17" s="35">
        <v>2376</v>
      </c>
      <c r="J17" s="33">
        <f>IF(G17="",0,H17*100/G17)</f>
        <v>30.904639776171603</v>
      </c>
      <c r="K17" s="33">
        <f>IF(G17="",0,I17*100/G17)</f>
        <v>27.698764280718116</v>
      </c>
    </row>
    <row r="18" spans="2:11" ht="12.75">
      <c r="B18" s="16" t="s">
        <v>33</v>
      </c>
      <c r="C18" s="13"/>
      <c r="D18" s="34">
        <v>32</v>
      </c>
      <c r="E18" s="34">
        <v>25</v>
      </c>
      <c r="F18" s="34">
        <v>26</v>
      </c>
      <c r="G18" s="35">
        <v>1718</v>
      </c>
      <c r="H18" s="36">
        <f>SUM(D18:F18)</f>
        <v>83</v>
      </c>
      <c r="I18" s="34">
        <v>74</v>
      </c>
      <c r="J18" s="33">
        <f>IF(G18="",0,H18*100/G18)</f>
        <v>4.8311990686845165</v>
      </c>
      <c r="K18" s="33">
        <f>IF(G18="",0,I18*100/G18)</f>
        <v>4.307334109429569</v>
      </c>
    </row>
    <row r="19" spans="4:11" ht="12.75">
      <c r="D19" s="31"/>
      <c r="E19" s="31"/>
      <c r="F19" s="31"/>
      <c r="G19" s="31"/>
      <c r="H19" s="31"/>
      <c r="I19" s="31"/>
      <c r="J19" s="30"/>
      <c r="K19" s="30"/>
    </row>
    <row r="20" spans="2:11" s="7" customFormat="1" ht="12.75">
      <c r="B20" s="8" t="s">
        <v>16</v>
      </c>
      <c r="D20" s="29">
        <f aca="true" t="shared" si="2" ref="D20:I20">SUM(D22:D52)</f>
        <v>24561</v>
      </c>
      <c r="E20" s="29">
        <f t="shared" si="2"/>
        <v>15611</v>
      </c>
      <c r="F20" s="29">
        <f t="shared" si="2"/>
        <v>31554</v>
      </c>
      <c r="G20" s="29">
        <f t="shared" si="2"/>
        <v>287520</v>
      </c>
      <c r="H20" s="29">
        <f t="shared" si="2"/>
        <v>71726</v>
      </c>
      <c r="I20" s="29">
        <f t="shared" si="2"/>
        <v>46828</v>
      </c>
      <c r="J20" s="30">
        <f>H20*100/G20</f>
        <v>24.946438508625487</v>
      </c>
      <c r="K20" s="30">
        <f>I20*100/G20</f>
        <v>16.286867000556484</v>
      </c>
    </row>
    <row r="21" spans="4:11" ht="3.75" customHeight="1">
      <c r="D21" s="31"/>
      <c r="E21" s="31"/>
      <c r="F21" s="31"/>
      <c r="G21" s="31"/>
      <c r="H21" s="31"/>
      <c r="I21" s="31"/>
      <c r="J21" s="30"/>
      <c r="K21" s="30"/>
    </row>
    <row r="22" spans="2:11" ht="12.75">
      <c r="B22" s="16" t="s">
        <v>34</v>
      </c>
      <c r="C22" s="13"/>
      <c r="D22" s="34">
        <v>1</v>
      </c>
      <c r="E22" s="34">
        <v>129</v>
      </c>
      <c r="F22" s="34">
        <v>496</v>
      </c>
      <c r="G22" s="34">
        <v>930</v>
      </c>
      <c r="H22" s="36">
        <f aca="true" t="shared" si="3" ref="H22:H52">SUM(D22:F22)</f>
        <v>626</v>
      </c>
      <c r="I22" s="34">
        <v>590</v>
      </c>
      <c r="J22" s="33">
        <f aca="true" t="shared" si="4" ref="J22:J48">IF(G22="",0,H22*100/G22)</f>
        <v>67.31182795698925</v>
      </c>
      <c r="K22" s="33">
        <f aca="true" t="shared" si="5" ref="K22:K48">IF(G22="",0,I22*100/G22)</f>
        <v>63.44086021505376</v>
      </c>
    </row>
    <row r="23" spans="2:11" ht="12.75">
      <c r="B23" s="16" t="s">
        <v>35</v>
      </c>
      <c r="C23" s="13"/>
      <c r="D23" s="34">
        <v>312</v>
      </c>
      <c r="E23" s="34">
        <v>620</v>
      </c>
      <c r="F23" s="35">
        <v>1554</v>
      </c>
      <c r="G23" s="35">
        <v>1398</v>
      </c>
      <c r="H23" s="36">
        <f t="shared" si="3"/>
        <v>2486</v>
      </c>
      <c r="I23" s="35">
        <v>2193</v>
      </c>
      <c r="J23" s="33">
        <f t="shared" si="4"/>
        <v>177.82546494992846</v>
      </c>
      <c r="K23" s="33">
        <f t="shared" si="5"/>
        <v>156.86695278969958</v>
      </c>
    </row>
    <row r="24" spans="2:11" ht="12.75">
      <c r="B24" s="16" t="s">
        <v>36</v>
      </c>
      <c r="C24" s="13"/>
      <c r="D24" s="34">
        <v>20</v>
      </c>
      <c r="E24" s="34">
        <v>78</v>
      </c>
      <c r="F24" s="34">
        <v>24</v>
      </c>
      <c r="G24" s="35">
        <v>1958</v>
      </c>
      <c r="H24" s="36">
        <f t="shared" si="3"/>
        <v>122</v>
      </c>
      <c r="I24" s="34">
        <v>59</v>
      </c>
      <c r="J24" s="33">
        <f t="shared" si="4"/>
        <v>6.230847803881511</v>
      </c>
      <c r="K24" s="33">
        <f t="shared" si="5"/>
        <v>3.0132788559754853</v>
      </c>
    </row>
    <row r="25" spans="2:11" ht="12.75">
      <c r="B25" s="16" t="s">
        <v>37</v>
      </c>
      <c r="C25" s="13"/>
      <c r="D25" s="34">
        <v>0</v>
      </c>
      <c r="E25" s="34">
        <v>0</v>
      </c>
      <c r="F25" s="34">
        <v>0</v>
      </c>
      <c r="G25" s="35">
        <v>3680</v>
      </c>
      <c r="H25" s="36">
        <f>SUM(D25:F25)</f>
        <v>0</v>
      </c>
      <c r="I25" s="34">
        <v>0</v>
      </c>
      <c r="J25" s="33">
        <f t="shared" si="4"/>
        <v>0</v>
      </c>
      <c r="K25" s="33">
        <f t="shared" si="5"/>
        <v>0</v>
      </c>
    </row>
    <row r="26" spans="2:11" ht="12.75">
      <c r="B26" s="16" t="s">
        <v>38</v>
      </c>
      <c r="C26" s="13"/>
      <c r="D26" s="34">
        <v>408</v>
      </c>
      <c r="E26" s="34">
        <v>394</v>
      </c>
      <c r="F26" s="35">
        <v>1470</v>
      </c>
      <c r="G26" s="35">
        <v>3760</v>
      </c>
      <c r="H26" s="36">
        <f t="shared" si="3"/>
        <v>2272</v>
      </c>
      <c r="I26" s="35">
        <v>1691</v>
      </c>
      <c r="J26" s="33">
        <f t="shared" si="4"/>
        <v>60.42553191489362</v>
      </c>
      <c r="K26" s="33">
        <f t="shared" si="5"/>
        <v>44.973404255319146</v>
      </c>
    </row>
    <row r="27" spans="2:11" ht="12.75">
      <c r="B27" s="16" t="s">
        <v>39</v>
      </c>
      <c r="C27" s="13"/>
      <c r="D27" s="34">
        <v>0</v>
      </c>
      <c r="E27" s="34">
        <v>30</v>
      </c>
      <c r="F27" s="34">
        <v>20</v>
      </c>
      <c r="G27" s="34">
        <v>120</v>
      </c>
      <c r="H27" s="36">
        <f t="shared" si="3"/>
        <v>50</v>
      </c>
      <c r="I27" s="34">
        <v>50</v>
      </c>
      <c r="J27" s="33">
        <f t="shared" si="4"/>
        <v>41.666666666666664</v>
      </c>
      <c r="K27" s="33">
        <f t="shared" si="5"/>
        <v>41.666666666666664</v>
      </c>
    </row>
    <row r="28" spans="2:11" ht="12.75">
      <c r="B28" s="16" t="s">
        <v>40</v>
      </c>
      <c r="C28" s="13"/>
      <c r="D28" s="34">
        <v>830</v>
      </c>
      <c r="E28" s="35">
        <v>2343</v>
      </c>
      <c r="F28" s="35">
        <v>2706</v>
      </c>
      <c r="G28" s="35">
        <v>7861</v>
      </c>
      <c r="H28" s="36">
        <f t="shared" si="3"/>
        <v>5879</v>
      </c>
      <c r="I28" s="35">
        <v>2566</v>
      </c>
      <c r="J28" s="33">
        <f t="shared" si="4"/>
        <v>74.7869227833609</v>
      </c>
      <c r="K28" s="33">
        <f t="shared" si="5"/>
        <v>32.6421574863249</v>
      </c>
    </row>
    <row r="29" spans="2:11" ht="12.75">
      <c r="B29" s="16" t="s">
        <v>41</v>
      </c>
      <c r="C29" s="13"/>
      <c r="D29" s="34">
        <v>100</v>
      </c>
      <c r="E29" s="34">
        <v>247</v>
      </c>
      <c r="F29" s="34">
        <v>294</v>
      </c>
      <c r="G29" s="35">
        <v>2949</v>
      </c>
      <c r="H29" s="36">
        <f t="shared" si="3"/>
        <v>641</v>
      </c>
      <c r="I29" s="34">
        <v>406</v>
      </c>
      <c r="J29" s="33">
        <f t="shared" si="4"/>
        <v>21.736181756527635</v>
      </c>
      <c r="K29" s="33">
        <f t="shared" si="5"/>
        <v>13.767378772465243</v>
      </c>
    </row>
    <row r="30" spans="2:11" ht="12.75">
      <c r="B30" s="16" t="s">
        <v>42</v>
      </c>
      <c r="C30" s="13"/>
      <c r="D30" s="34">
        <v>6</v>
      </c>
      <c r="E30" s="34">
        <v>21</v>
      </c>
      <c r="F30" s="34">
        <v>9</v>
      </c>
      <c r="G30" s="35">
        <v>22345</v>
      </c>
      <c r="H30" s="36">
        <f t="shared" si="3"/>
        <v>36</v>
      </c>
      <c r="I30" s="34">
        <v>28</v>
      </c>
      <c r="J30" s="33">
        <f t="shared" si="4"/>
        <v>0.16110986797941373</v>
      </c>
      <c r="K30" s="33">
        <f t="shared" si="5"/>
        <v>0.12530767509509957</v>
      </c>
    </row>
    <row r="31" spans="2:11" ht="12.75">
      <c r="B31" s="16" t="s">
        <v>43</v>
      </c>
      <c r="C31" s="13"/>
      <c r="D31" s="34">
        <v>0</v>
      </c>
      <c r="E31" s="34">
        <v>0</v>
      </c>
      <c r="F31" s="34">
        <v>0</v>
      </c>
      <c r="G31" s="35">
        <v>30180</v>
      </c>
      <c r="H31" s="36">
        <f t="shared" si="3"/>
        <v>0</v>
      </c>
      <c r="I31" s="34">
        <v>0</v>
      </c>
      <c r="J31" s="33">
        <f t="shared" si="4"/>
        <v>0</v>
      </c>
      <c r="K31" s="33">
        <f t="shared" si="5"/>
        <v>0</v>
      </c>
    </row>
    <row r="32" spans="2:11" ht="12.75">
      <c r="B32" s="16" t="s">
        <v>44</v>
      </c>
      <c r="C32" s="13"/>
      <c r="D32" s="35">
        <v>7098</v>
      </c>
      <c r="E32" s="35">
        <v>5007</v>
      </c>
      <c r="F32" s="35">
        <v>1805</v>
      </c>
      <c r="G32" s="35">
        <v>42504</v>
      </c>
      <c r="H32" s="36">
        <f t="shared" si="3"/>
        <v>13910</v>
      </c>
      <c r="I32" s="35">
        <v>6316</v>
      </c>
      <c r="J32" s="33">
        <f t="shared" si="4"/>
        <v>32.72633163937512</v>
      </c>
      <c r="K32" s="33">
        <f t="shared" si="5"/>
        <v>14.859777903256164</v>
      </c>
    </row>
    <row r="33" spans="2:11" ht="12.75">
      <c r="B33" s="16" t="s">
        <v>45</v>
      </c>
      <c r="C33" s="13"/>
      <c r="D33" s="34">
        <v>0</v>
      </c>
      <c r="E33" s="34">
        <v>0</v>
      </c>
      <c r="F33" s="34">
        <v>0</v>
      </c>
      <c r="G33" s="35">
        <v>6113</v>
      </c>
      <c r="H33" s="36">
        <f t="shared" si="3"/>
        <v>0</v>
      </c>
      <c r="I33" s="34">
        <v>0</v>
      </c>
      <c r="J33" s="33">
        <f t="shared" si="4"/>
        <v>0</v>
      </c>
      <c r="K33" s="33">
        <f t="shared" si="5"/>
        <v>0</v>
      </c>
    </row>
    <row r="34" spans="2:11" ht="12.75">
      <c r="B34" s="16" t="s">
        <v>46</v>
      </c>
      <c r="C34" s="13"/>
      <c r="D34" s="34">
        <v>176</v>
      </c>
      <c r="E34" s="34">
        <v>365</v>
      </c>
      <c r="F34" s="35">
        <v>4633</v>
      </c>
      <c r="G34" s="35">
        <v>4490</v>
      </c>
      <c r="H34" s="36">
        <f t="shared" si="3"/>
        <v>5174</v>
      </c>
      <c r="I34" s="35">
        <v>5008</v>
      </c>
      <c r="J34" s="33">
        <f t="shared" si="4"/>
        <v>115.23385300668151</v>
      </c>
      <c r="K34" s="33">
        <f t="shared" si="5"/>
        <v>111.53674832962137</v>
      </c>
    </row>
    <row r="35" spans="2:11" ht="12.75">
      <c r="B35" s="16" t="s">
        <v>47</v>
      </c>
      <c r="C35" s="13"/>
      <c r="D35" s="34">
        <v>821</v>
      </c>
      <c r="E35" s="35">
        <v>1099</v>
      </c>
      <c r="F35" s="35">
        <v>5241</v>
      </c>
      <c r="G35" s="35">
        <v>8365</v>
      </c>
      <c r="H35" s="36">
        <f t="shared" si="3"/>
        <v>7161</v>
      </c>
      <c r="I35" s="35">
        <v>4391</v>
      </c>
      <c r="J35" s="33">
        <f t="shared" si="4"/>
        <v>85.60669456066945</v>
      </c>
      <c r="K35" s="33">
        <f t="shared" si="5"/>
        <v>52.49252839210998</v>
      </c>
    </row>
    <row r="36" spans="2:11" ht="12.75">
      <c r="B36" s="16" t="s">
        <v>48</v>
      </c>
      <c r="C36" s="13"/>
      <c r="D36" s="34">
        <v>87</v>
      </c>
      <c r="E36" s="34">
        <v>124</v>
      </c>
      <c r="F36" s="35">
        <v>2168</v>
      </c>
      <c r="G36" s="35">
        <v>23282</v>
      </c>
      <c r="H36" s="36">
        <f t="shared" si="3"/>
        <v>2379</v>
      </c>
      <c r="I36" s="35">
        <v>2247</v>
      </c>
      <c r="J36" s="33">
        <f t="shared" si="4"/>
        <v>10.218194313203334</v>
      </c>
      <c r="K36" s="33">
        <f t="shared" si="5"/>
        <v>9.651232711966326</v>
      </c>
    </row>
    <row r="37" spans="2:11" ht="12.75">
      <c r="B37" s="16" t="s">
        <v>49</v>
      </c>
      <c r="C37" s="13"/>
      <c r="D37" s="34">
        <v>193</v>
      </c>
      <c r="E37" s="34">
        <v>365</v>
      </c>
      <c r="F37" s="34">
        <v>0</v>
      </c>
      <c r="G37" s="35">
        <v>6201</v>
      </c>
      <c r="H37" s="36">
        <f t="shared" si="3"/>
        <v>558</v>
      </c>
      <c r="I37" s="34">
        <v>174</v>
      </c>
      <c r="J37" s="33">
        <f t="shared" si="4"/>
        <v>8.99854862119013</v>
      </c>
      <c r="K37" s="33">
        <f t="shared" si="5"/>
        <v>2.805999032414127</v>
      </c>
    </row>
    <row r="38" spans="2:11" ht="12.75">
      <c r="B38" s="16" t="s">
        <v>50</v>
      </c>
      <c r="C38" s="13"/>
      <c r="D38" s="34">
        <v>0</v>
      </c>
      <c r="E38" s="34">
        <v>910</v>
      </c>
      <c r="F38" s="35">
        <v>1457</v>
      </c>
      <c r="G38" s="35">
        <v>3161</v>
      </c>
      <c r="H38" s="36">
        <f t="shared" si="3"/>
        <v>2367</v>
      </c>
      <c r="I38" s="35">
        <v>2346</v>
      </c>
      <c r="J38" s="33">
        <f t="shared" si="4"/>
        <v>74.88136665612149</v>
      </c>
      <c r="K38" s="33">
        <f t="shared" si="5"/>
        <v>74.21701993040178</v>
      </c>
    </row>
    <row r="39" spans="2:11" ht="12.75">
      <c r="B39" s="16" t="s">
        <v>51</v>
      </c>
      <c r="C39" s="13"/>
      <c r="D39" s="34">
        <v>12</v>
      </c>
      <c r="E39" s="34">
        <v>53</v>
      </c>
      <c r="F39" s="34">
        <v>0</v>
      </c>
      <c r="G39" s="35">
        <v>35444</v>
      </c>
      <c r="H39" s="36">
        <f t="shared" si="3"/>
        <v>65</v>
      </c>
      <c r="I39" s="34">
        <v>42</v>
      </c>
      <c r="J39" s="33">
        <f t="shared" si="4"/>
        <v>0.1833878794718429</v>
      </c>
      <c r="K39" s="33">
        <f t="shared" si="5"/>
        <v>0.11849678365872926</v>
      </c>
    </row>
    <row r="40" spans="2:11" ht="12.75">
      <c r="B40" s="16" t="s">
        <v>52</v>
      </c>
      <c r="C40" s="13"/>
      <c r="D40" s="34">
        <v>0</v>
      </c>
      <c r="E40" s="34">
        <v>507</v>
      </c>
      <c r="F40" s="34">
        <v>720</v>
      </c>
      <c r="G40" s="35">
        <v>12679</v>
      </c>
      <c r="H40" s="36">
        <f t="shared" si="3"/>
        <v>1227</v>
      </c>
      <c r="I40" s="34">
        <v>952</v>
      </c>
      <c r="J40" s="33">
        <f t="shared" si="4"/>
        <v>9.67741935483871</v>
      </c>
      <c r="K40" s="33">
        <f t="shared" si="5"/>
        <v>7.508478586639325</v>
      </c>
    </row>
    <row r="41" spans="2:11" ht="12.75">
      <c r="B41" s="16" t="s">
        <v>53</v>
      </c>
      <c r="C41" s="13"/>
      <c r="D41" s="35">
        <v>6039</v>
      </c>
      <c r="E41" s="34">
        <v>150</v>
      </c>
      <c r="F41" s="35">
        <v>2284</v>
      </c>
      <c r="G41" s="35">
        <v>2406</v>
      </c>
      <c r="H41" s="36">
        <f t="shared" si="3"/>
        <v>8473</v>
      </c>
      <c r="I41" s="35">
        <v>8143</v>
      </c>
      <c r="J41" s="33">
        <f t="shared" si="4"/>
        <v>352.16126350789693</v>
      </c>
      <c r="K41" s="33">
        <f t="shared" si="5"/>
        <v>338.4455527847049</v>
      </c>
    </row>
    <row r="42" spans="2:11" ht="12.75">
      <c r="B42" s="16" t="s">
        <v>54</v>
      </c>
      <c r="C42" s="13"/>
      <c r="D42" s="34">
        <v>0</v>
      </c>
      <c r="E42" s="34">
        <v>188</v>
      </c>
      <c r="F42" s="34">
        <v>670</v>
      </c>
      <c r="G42" s="35">
        <v>2491</v>
      </c>
      <c r="H42" s="36">
        <f t="shared" si="3"/>
        <v>858</v>
      </c>
      <c r="I42" s="34">
        <v>838</v>
      </c>
      <c r="J42" s="33">
        <f t="shared" si="4"/>
        <v>34.443998394219186</v>
      </c>
      <c r="K42" s="33">
        <f t="shared" si="5"/>
        <v>33.641107988759536</v>
      </c>
    </row>
    <row r="43" spans="2:11" ht="12.75">
      <c r="B43" s="16" t="s">
        <v>55</v>
      </c>
      <c r="C43" s="13"/>
      <c r="D43" s="34">
        <v>194</v>
      </c>
      <c r="E43" s="34">
        <v>73</v>
      </c>
      <c r="F43" s="34">
        <v>215</v>
      </c>
      <c r="G43" s="34">
        <v>450</v>
      </c>
      <c r="H43" s="36">
        <f t="shared" si="3"/>
        <v>482</v>
      </c>
      <c r="I43" s="34">
        <v>288</v>
      </c>
      <c r="J43" s="33">
        <f t="shared" si="4"/>
        <v>107.11111111111111</v>
      </c>
      <c r="K43" s="33">
        <f t="shared" si="5"/>
        <v>64</v>
      </c>
    </row>
    <row r="44" spans="2:11" ht="12.75">
      <c r="B44" s="16" t="s">
        <v>56</v>
      </c>
      <c r="C44" s="13"/>
      <c r="D44" s="34">
        <v>0</v>
      </c>
      <c r="E44" s="34">
        <v>0</v>
      </c>
      <c r="F44" s="34">
        <v>0</v>
      </c>
      <c r="G44" s="35">
        <v>5000</v>
      </c>
      <c r="H44" s="36">
        <f t="shared" si="3"/>
        <v>0</v>
      </c>
      <c r="I44" s="34">
        <v>0</v>
      </c>
      <c r="J44" s="33">
        <f t="shared" si="4"/>
        <v>0</v>
      </c>
      <c r="K44" s="33">
        <f t="shared" si="5"/>
        <v>0</v>
      </c>
    </row>
    <row r="45" spans="2:11" ht="12.75">
      <c r="B45" s="16" t="s">
        <v>57</v>
      </c>
      <c r="C45" s="13"/>
      <c r="D45" s="34">
        <v>348</v>
      </c>
      <c r="E45" s="34">
        <v>151</v>
      </c>
      <c r="F45" s="34">
        <v>92</v>
      </c>
      <c r="G45" s="35">
        <v>21298</v>
      </c>
      <c r="H45" s="36">
        <f t="shared" si="3"/>
        <v>591</v>
      </c>
      <c r="I45" s="34">
        <v>229</v>
      </c>
      <c r="J45" s="33">
        <f t="shared" si="4"/>
        <v>2.77490844210724</v>
      </c>
      <c r="K45" s="33">
        <f t="shared" si="5"/>
        <v>1.075218330359658</v>
      </c>
    </row>
    <row r="46" spans="2:11" ht="12.75">
      <c r="B46" s="16" t="s">
        <v>58</v>
      </c>
      <c r="C46" s="13"/>
      <c r="D46" s="35">
        <v>7694</v>
      </c>
      <c r="E46" s="34">
        <v>304</v>
      </c>
      <c r="F46" s="35">
        <v>1368</v>
      </c>
      <c r="G46" s="35">
        <v>1183</v>
      </c>
      <c r="H46" s="36">
        <f t="shared" si="3"/>
        <v>9366</v>
      </c>
      <c r="I46" s="35">
        <v>1873</v>
      </c>
      <c r="J46" s="33">
        <f t="shared" si="4"/>
        <v>791.7159763313609</v>
      </c>
      <c r="K46" s="33">
        <f t="shared" si="5"/>
        <v>158.32628909551985</v>
      </c>
    </row>
    <row r="47" spans="2:11" ht="12.75">
      <c r="B47" s="16" t="s">
        <v>59</v>
      </c>
      <c r="C47" s="13"/>
      <c r="D47" s="34">
        <v>0</v>
      </c>
      <c r="E47" s="34">
        <v>240</v>
      </c>
      <c r="F47" s="34">
        <v>410</v>
      </c>
      <c r="G47" s="35">
        <v>1196</v>
      </c>
      <c r="H47" s="36">
        <f t="shared" si="3"/>
        <v>650</v>
      </c>
      <c r="I47" s="34">
        <v>622</v>
      </c>
      <c r="J47" s="33">
        <f t="shared" si="4"/>
        <v>54.34782608695652</v>
      </c>
      <c r="K47" s="33">
        <f t="shared" si="5"/>
        <v>52.0066889632107</v>
      </c>
    </row>
    <row r="48" spans="2:11" ht="12.75">
      <c r="B48" s="16" t="s">
        <v>60</v>
      </c>
      <c r="C48" s="13"/>
      <c r="D48" s="34">
        <v>0</v>
      </c>
      <c r="E48" s="34">
        <v>31</v>
      </c>
      <c r="F48" s="35">
        <v>1912</v>
      </c>
      <c r="G48" s="35">
        <v>12662</v>
      </c>
      <c r="H48" s="36">
        <f t="shared" si="3"/>
        <v>1943</v>
      </c>
      <c r="I48" s="35">
        <v>1943</v>
      </c>
      <c r="J48" s="33">
        <f t="shared" si="4"/>
        <v>15.345127152108672</v>
      </c>
      <c r="K48" s="33">
        <f t="shared" si="5"/>
        <v>15.345127152108672</v>
      </c>
    </row>
    <row r="49" spans="2:11" ht="12.75">
      <c r="B49" s="16" t="s">
        <v>61</v>
      </c>
      <c r="C49" s="13"/>
      <c r="D49" s="34">
        <v>0</v>
      </c>
      <c r="E49" s="34">
        <v>0</v>
      </c>
      <c r="F49" s="34">
        <v>3</v>
      </c>
      <c r="G49" s="35">
        <v>3311</v>
      </c>
      <c r="H49" s="36">
        <f t="shared" si="3"/>
        <v>3</v>
      </c>
      <c r="I49" s="34">
        <v>2</v>
      </c>
      <c r="J49" s="33">
        <f>IF(G49="",0,H49*100/G49)</f>
        <v>0.0906070673512534</v>
      </c>
      <c r="K49" s="33">
        <f>IF(G49="",0,I49*100/G49)</f>
        <v>0.06040471156750227</v>
      </c>
    </row>
    <row r="50" spans="2:11" ht="12.75">
      <c r="B50" s="16" t="s">
        <v>62</v>
      </c>
      <c r="C50" s="13"/>
      <c r="D50" s="34">
        <v>164</v>
      </c>
      <c r="E50" s="35">
        <v>2076</v>
      </c>
      <c r="F50" s="35">
        <v>1658</v>
      </c>
      <c r="G50" s="35">
        <v>5241</v>
      </c>
      <c r="H50" s="36">
        <f t="shared" si="3"/>
        <v>3898</v>
      </c>
      <c r="I50" s="35">
        <v>3508</v>
      </c>
      <c r="J50" s="33">
        <f>IF(G50="",0,H50*100/G50)</f>
        <v>74.37511925205114</v>
      </c>
      <c r="K50" s="33">
        <f>IF(G50="",0,I50*100/G50)</f>
        <v>66.93379126120969</v>
      </c>
    </row>
    <row r="51" spans="2:11" ht="12.75">
      <c r="B51" s="16" t="s">
        <v>63</v>
      </c>
      <c r="C51" s="13"/>
      <c r="D51" s="34">
        <v>0</v>
      </c>
      <c r="E51" s="34">
        <v>0</v>
      </c>
      <c r="F51" s="34">
        <v>0</v>
      </c>
      <c r="G51" s="35">
        <v>5375</v>
      </c>
      <c r="H51" s="36">
        <f t="shared" si="3"/>
        <v>0</v>
      </c>
      <c r="I51" s="34">
        <v>0</v>
      </c>
      <c r="J51" s="33">
        <f>IF(G51="",0,H51*100/G51)</f>
        <v>0</v>
      </c>
      <c r="K51" s="33">
        <f>IF(G51="",0,I51*100/G51)</f>
        <v>0</v>
      </c>
    </row>
    <row r="52" spans="2:11" s="10" customFormat="1" ht="12.75">
      <c r="B52" s="16" t="s">
        <v>64</v>
      </c>
      <c r="C52" s="13"/>
      <c r="D52" s="34">
        <v>58</v>
      </c>
      <c r="E52" s="34">
        <v>106</v>
      </c>
      <c r="F52" s="34">
        <v>345</v>
      </c>
      <c r="G52" s="35">
        <v>9487</v>
      </c>
      <c r="H52" s="36">
        <f t="shared" si="3"/>
        <v>509</v>
      </c>
      <c r="I52" s="34">
        <v>323</v>
      </c>
      <c r="J52" s="33">
        <f>IF(G52="",0,H52*100/G52)</f>
        <v>5.3652366396121005</v>
      </c>
      <c r="K52" s="33">
        <f>IF(G52="",0,I52*100/G52)</f>
        <v>3.4046590070622957</v>
      </c>
    </row>
    <row r="53" spans="2:11" s="10" customFormat="1" ht="12.75">
      <c r="B53" s="9"/>
      <c r="D53" s="37"/>
      <c r="E53" s="37"/>
      <c r="F53" s="37"/>
      <c r="G53" s="38"/>
      <c r="H53" s="38"/>
      <c r="I53" s="38"/>
      <c r="J53" s="30"/>
      <c r="K53" s="30"/>
    </row>
    <row r="54" spans="2:11" s="10" customFormat="1" ht="12.75">
      <c r="B54" s="17" t="s">
        <v>18</v>
      </c>
      <c r="D54" s="39">
        <f aca="true" t="shared" si="6" ref="D54:I54">SUM(D56:D67)</f>
        <v>540</v>
      </c>
      <c r="E54" s="39">
        <f t="shared" si="6"/>
        <v>0</v>
      </c>
      <c r="F54" s="39">
        <f t="shared" si="6"/>
        <v>0</v>
      </c>
      <c r="G54" s="39">
        <f t="shared" si="6"/>
        <v>0</v>
      </c>
      <c r="H54" s="39">
        <f t="shared" si="6"/>
        <v>540</v>
      </c>
      <c r="I54" s="39">
        <f t="shared" si="6"/>
        <v>0</v>
      </c>
      <c r="J54" s="30">
        <f>IF(G54="",0,H54*100/G54)</f>
        <v>0</v>
      </c>
      <c r="K54" s="30">
        <f>IF(G54="",0,I54*100/G54)</f>
        <v>0</v>
      </c>
    </row>
    <row r="55" spans="2:11" s="10" customFormat="1" ht="4.5" customHeight="1">
      <c r="B55" s="18"/>
      <c r="D55" s="40"/>
      <c r="E55" s="40"/>
      <c r="F55" s="40"/>
      <c r="G55" s="38"/>
      <c r="H55" s="37"/>
      <c r="I55" s="41"/>
      <c r="J55" s="30"/>
      <c r="K55" s="30"/>
    </row>
    <row r="56" spans="2:11" s="10" customFormat="1" ht="12.75">
      <c r="B56" s="19" t="s">
        <v>19</v>
      </c>
      <c r="D56" s="34">
        <v>0</v>
      </c>
      <c r="E56" s="34">
        <v>0</v>
      </c>
      <c r="F56" s="34">
        <v>0</v>
      </c>
      <c r="G56" s="34"/>
      <c r="H56" s="36">
        <f aca="true" t="shared" si="7" ref="H56:H67">SUM(D56:F56)</f>
        <v>0</v>
      </c>
      <c r="I56" s="34">
        <v>0</v>
      </c>
      <c r="J56" s="30">
        <f aca="true" t="shared" si="8" ref="J56:J67">IF(G56="",0,H56*100/G56)</f>
        <v>0</v>
      </c>
      <c r="K56" s="30">
        <f aca="true" t="shared" si="9" ref="K56:K67">IF(G56="",0,I56*100/G56)</f>
        <v>0</v>
      </c>
    </row>
    <row r="57" spans="2:11" s="10" customFormat="1" ht="12.75">
      <c r="B57" s="19" t="s">
        <v>20</v>
      </c>
      <c r="D57" s="34">
        <v>0</v>
      </c>
      <c r="E57" s="34">
        <v>0</v>
      </c>
      <c r="F57" s="34">
        <v>0</v>
      </c>
      <c r="G57" s="34"/>
      <c r="H57" s="36">
        <f t="shared" si="7"/>
        <v>0</v>
      </c>
      <c r="I57" s="34">
        <v>0</v>
      </c>
      <c r="J57" s="30">
        <f t="shared" si="8"/>
        <v>0</v>
      </c>
      <c r="K57" s="30">
        <f t="shared" si="9"/>
        <v>0</v>
      </c>
    </row>
    <row r="58" spans="2:11" s="10" customFormat="1" ht="12.75">
      <c r="B58" s="19" t="s">
        <v>21</v>
      </c>
      <c r="D58" s="34">
        <v>0</v>
      </c>
      <c r="E58" s="34">
        <v>0</v>
      </c>
      <c r="F58" s="34">
        <v>0</v>
      </c>
      <c r="G58" s="34"/>
      <c r="H58" s="36">
        <f t="shared" si="7"/>
        <v>0</v>
      </c>
      <c r="I58" s="34">
        <v>0</v>
      </c>
      <c r="J58" s="30">
        <f t="shared" si="8"/>
        <v>0</v>
      </c>
      <c r="K58" s="30">
        <f t="shared" si="9"/>
        <v>0</v>
      </c>
    </row>
    <row r="59" spans="2:11" s="10" customFormat="1" ht="12.75">
      <c r="B59" s="19" t="s">
        <v>22</v>
      </c>
      <c r="D59" s="34">
        <v>0</v>
      </c>
      <c r="E59" s="34">
        <v>0</v>
      </c>
      <c r="F59" s="34">
        <v>0</v>
      </c>
      <c r="G59" s="34"/>
      <c r="H59" s="36">
        <f t="shared" si="7"/>
        <v>0</v>
      </c>
      <c r="I59" s="34">
        <v>0</v>
      </c>
      <c r="J59" s="30">
        <f t="shared" si="8"/>
        <v>0</v>
      </c>
      <c r="K59" s="30">
        <f t="shared" si="9"/>
        <v>0</v>
      </c>
    </row>
    <row r="60" spans="2:11" s="10" customFormat="1" ht="12.75">
      <c r="B60" s="19" t="s">
        <v>23</v>
      </c>
      <c r="D60" s="34">
        <v>540</v>
      </c>
      <c r="E60" s="34">
        <v>0</v>
      </c>
      <c r="F60" s="34">
        <v>0</v>
      </c>
      <c r="G60" s="34"/>
      <c r="H60" s="36">
        <f t="shared" si="7"/>
        <v>540</v>
      </c>
      <c r="I60" s="34">
        <v>0</v>
      </c>
      <c r="J60" s="30">
        <f t="shared" si="8"/>
        <v>0</v>
      </c>
      <c r="K60" s="30">
        <f t="shared" si="9"/>
        <v>0</v>
      </c>
    </row>
    <row r="61" spans="2:11" s="10" customFormat="1" ht="12.75">
      <c r="B61" s="19" t="s">
        <v>24</v>
      </c>
      <c r="D61" s="34">
        <v>0</v>
      </c>
      <c r="E61" s="34">
        <v>0</v>
      </c>
      <c r="F61" s="34">
        <v>0</v>
      </c>
      <c r="G61" s="34"/>
      <c r="H61" s="36">
        <f t="shared" si="7"/>
        <v>0</v>
      </c>
      <c r="I61" s="34">
        <v>0</v>
      </c>
      <c r="J61" s="30">
        <f t="shared" si="8"/>
        <v>0</v>
      </c>
      <c r="K61" s="30">
        <f t="shared" si="9"/>
        <v>0</v>
      </c>
    </row>
    <row r="62" spans="2:11" s="10" customFormat="1" ht="12.75">
      <c r="B62" s="19" t="s">
        <v>25</v>
      </c>
      <c r="D62" s="34">
        <v>0</v>
      </c>
      <c r="E62" s="34">
        <v>0</v>
      </c>
      <c r="F62" s="34">
        <v>0</v>
      </c>
      <c r="G62" s="34"/>
      <c r="H62" s="36">
        <f t="shared" si="7"/>
        <v>0</v>
      </c>
      <c r="I62" s="34">
        <v>0</v>
      </c>
      <c r="J62" s="30">
        <f t="shared" si="8"/>
        <v>0</v>
      </c>
      <c r="K62" s="30">
        <f t="shared" si="9"/>
        <v>0</v>
      </c>
    </row>
    <row r="63" spans="2:11" s="10" customFormat="1" ht="12.75">
      <c r="B63" s="28" t="s">
        <v>68</v>
      </c>
      <c r="D63" s="34">
        <v>0</v>
      </c>
      <c r="E63" s="34">
        <v>0</v>
      </c>
      <c r="F63" s="34">
        <v>0</v>
      </c>
      <c r="G63" s="34"/>
      <c r="H63" s="36"/>
      <c r="I63" s="34">
        <v>0</v>
      </c>
      <c r="J63" s="30"/>
      <c r="K63" s="30"/>
    </row>
    <row r="64" spans="2:11" s="10" customFormat="1" ht="12.75">
      <c r="B64" s="28" t="s">
        <v>69</v>
      </c>
      <c r="D64" s="34">
        <v>0</v>
      </c>
      <c r="E64" s="34">
        <v>0</v>
      </c>
      <c r="F64" s="34">
        <v>0</v>
      </c>
      <c r="G64" s="34"/>
      <c r="H64" s="36"/>
      <c r="I64" s="34">
        <v>0</v>
      </c>
      <c r="J64" s="30"/>
      <c r="K64" s="30"/>
    </row>
    <row r="65" spans="2:11" s="10" customFormat="1" ht="12.75">
      <c r="B65" s="20" t="s">
        <v>26</v>
      </c>
      <c r="D65" s="34">
        <v>0</v>
      </c>
      <c r="E65" s="34">
        <v>0</v>
      </c>
      <c r="F65" s="34">
        <v>0</v>
      </c>
      <c r="G65" s="34"/>
      <c r="H65" s="36">
        <f t="shared" si="7"/>
        <v>0</v>
      </c>
      <c r="I65" s="34">
        <v>0</v>
      </c>
      <c r="J65" s="30">
        <f t="shared" si="8"/>
        <v>0</v>
      </c>
      <c r="K65" s="30">
        <f t="shared" si="9"/>
        <v>0</v>
      </c>
    </row>
    <row r="66" spans="2:11" s="10" customFormat="1" ht="12.75">
      <c r="B66" s="19" t="s">
        <v>27</v>
      </c>
      <c r="D66" s="34">
        <v>0</v>
      </c>
      <c r="E66" s="34">
        <v>0</v>
      </c>
      <c r="F66" s="34">
        <v>0</v>
      </c>
      <c r="G66" s="34"/>
      <c r="H66" s="36">
        <f t="shared" si="7"/>
        <v>0</v>
      </c>
      <c r="I66" s="34">
        <v>0</v>
      </c>
      <c r="J66" s="30">
        <f t="shared" si="8"/>
        <v>0</v>
      </c>
      <c r="K66" s="30">
        <f t="shared" si="9"/>
        <v>0</v>
      </c>
    </row>
    <row r="67" spans="2:11" s="10" customFormat="1" ht="12.75">
      <c r="B67" s="21" t="s">
        <v>28</v>
      </c>
      <c r="C67" s="12"/>
      <c r="D67" s="42">
        <v>0</v>
      </c>
      <c r="E67" s="42">
        <v>0</v>
      </c>
      <c r="F67" s="42">
        <v>0</v>
      </c>
      <c r="G67" s="42"/>
      <c r="H67" s="43">
        <f t="shared" si="7"/>
        <v>0</v>
      </c>
      <c r="I67" s="42">
        <v>0</v>
      </c>
      <c r="J67" s="44">
        <f t="shared" si="8"/>
        <v>0</v>
      </c>
      <c r="K67" s="44">
        <f t="shared" si="9"/>
        <v>0</v>
      </c>
    </row>
    <row r="68" spans="2:11" ht="7.5" customHeight="1">
      <c r="B68" s="9"/>
      <c r="C68" s="10"/>
      <c r="D68" s="10"/>
      <c r="E68" s="10"/>
      <c r="F68" s="10"/>
      <c r="G68" s="10"/>
      <c r="H68" s="11"/>
      <c r="I68" s="10"/>
      <c r="J68" s="10"/>
      <c r="K68" s="10"/>
    </row>
    <row r="69" spans="2:10" ht="12.75">
      <c r="B69" s="1" t="s">
        <v>17</v>
      </c>
      <c r="H69" s="5"/>
      <c r="J69" s="1"/>
    </row>
    <row r="70" spans="8:10" ht="12.75">
      <c r="H70" s="5"/>
      <c r="J70" s="1" t="s">
        <v>14</v>
      </c>
    </row>
    <row r="71" spans="8:10" ht="12.75">
      <c r="H71" s="5"/>
      <c r="J71" s="1" t="s">
        <v>14</v>
      </c>
    </row>
    <row r="72" spans="8:10" ht="12.75">
      <c r="H72" s="5"/>
      <c r="J72" s="1" t="s">
        <v>14</v>
      </c>
    </row>
    <row r="73" ht="12.75">
      <c r="J73" s="1" t="s">
        <v>14</v>
      </c>
    </row>
    <row r="74" ht="12.75">
      <c r="J74" s="1" t="s">
        <v>14</v>
      </c>
    </row>
    <row r="75" ht="12.75">
      <c r="J75" s="1" t="s">
        <v>14</v>
      </c>
    </row>
    <row r="76" ht="12.75">
      <c r="J76" s="1" t="s">
        <v>14</v>
      </c>
    </row>
    <row r="77" ht="12.75">
      <c r="J77" s="1" t="s">
        <v>14</v>
      </c>
    </row>
    <row r="78" ht="12.75">
      <c r="J78" s="1" t="s">
        <v>14</v>
      </c>
    </row>
    <row r="79" ht="12.75">
      <c r="J79" s="1" t="s">
        <v>14</v>
      </c>
    </row>
    <row r="80" ht="12.75">
      <c r="J80" s="1" t="s">
        <v>14</v>
      </c>
    </row>
    <row r="81" ht="12.75">
      <c r="J81" s="1" t="s">
        <v>14</v>
      </c>
    </row>
    <row r="82" ht="12.75">
      <c r="J82" s="1" t="s">
        <v>14</v>
      </c>
    </row>
    <row r="83" ht="12.75">
      <c r="J83" s="1" t="s">
        <v>14</v>
      </c>
    </row>
    <row r="84" ht="12.75">
      <c r="J84" s="1" t="s">
        <v>14</v>
      </c>
    </row>
    <row r="85" ht="12.75">
      <c r="J85" s="1" t="s">
        <v>14</v>
      </c>
    </row>
    <row r="86" ht="12.75">
      <c r="J86" s="1" t="s">
        <v>14</v>
      </c>
    </row>
    <row r="87" ht="12.75">
      <c r="J87" s="1" t="s">
        <v>14</v>
      </c>
    </row>
    <row r="88" ht="12.75">
      <c r="J88" s="1" t="s">
        <v>14</v>
      </c>
    </row>
    <row r="102" ht="12.75">
      <c r="J102" s="1" t="s">
        <v>14</v>
      </c>
    </row>
    <row r="103" ht="12.75">
      <c r="J103" s="1" t="s">
        <v>14</v>
      </c>
    </row>
    <row r="104" ht="12.75">
      <c r="J104" s="1" t="s">
        <v>14</v>
      </c>
    </row>
    <row r="105" ht="12.75">
      <c r="J105" s="1" t="s">
        <v>14</v>
      </c>
    </row>
    <row r="106" ht="12.75">
      <c r="J106" s="1" t="s">
        <v>14</v>
      </c>
    </row>
    <row r="107" ht="12.75">
      <c r="J107" s="1" t="s">
        <v>14</v>
      </c>
    </row>
    <row r="108" ht="12.75">
      <c r="J108" s="1" t="s">
        <v>14</v>
      </c>
    </row>
    <row r="109" ht="12.75">
      <c r="J109" s="1" t="s">
        <v>14</v>
      </c>
    </row>
    <row r="110" ht="12.75">
      <c r="J110" s="1" t="s">
        <v>14</v>
      </c>
    </row>
    <row r="111" ht="12.75">
      <c r="J111" s="1" t="s">
        <v>14</v>
      </c>
    </row>
    <row r="112" ht="12.75">
      <c r="J112" s="1" t="s">
        <v>14</v>
      </c>
    </row>
    <row r="113" ht="12.75">
      <c r="J113" s="1" t="s">
        <v>14</v>
      </c>
    </row>
    <row r="114" ht="12.75">
      <c r="J114" s="1" t="s">
        <v>14</v>
      </c>
    </row>
    <row r="115" ht="12.75">
      <c r="J115" s="1" t="s">
        <v>14</v>
      </c>
    </row>
    <row r="116" ht="12.75">
      <c r="J116" s="1" t="s">
        <v>14</v>
      </c>
    </row>
    <row r="117" ht="12.75">
      <c r="J117" s="1" t="s">
        <v>14</v>
      </c>
    </row>
    <row r="118" ht="12.75">
      <c r="J118" s="1" t="s">
        <v>14</v>
      </c>
    </row>
    <row r="119" ht="12.75">
      <c r="J119" s="1" t="s">
        <v>14</v>
      </c>
    </row>
    <row r="120" ht="12.75">
      <c r="J120" s="1" t="s">
        <v>14</v>
      </c>
    </row>
    <row r="121" ht="12.75">
      <c r="J121" s="1" t="s">
        <v>14</v>
      </c>
    </row>
    <row r="122" ht="12.75">
      <c r="J122" s="1" t="s">
        <v>14</v>
      </c>
    </row>
    <row r="123" ht="12.75">
      <c r="J123" s="1" t="s">
        <v>14</v>
      </c>
    </row>
    <row r="124" ht="12.75">
      <c r="J124" s="1" t="s">
        <v>14</v>
      </c>
    </row>
    <row r="125" ht="12.75">
      <c r="J125" s="1" t="s">
        <v>14</v>
      </c>
    </row>
    <row r="126" ht="12.75">
      <c r="J126" s="1" t="s">
        <v>14</v>
      </c>
    </row>
    <row r="127" ht="12.75">
      <c r="J127" s="1" t="s">
        <v>14</v>
      </c>
    </row>
    <row r="128" ht="12.75">
      <c r="J128" s="1" t="s">
        <v>14</v>
      </c>
    </row>
    <row r="129" ht="12.75">
      <c r="J129" s="1" t="s">
        <v>14</v>
      </c>
    </row>
    <row r="130" ht="12.75">
      <c r="J130" s="1" t="s">
        <v>14</v>
      </c>
    </row>
    <row r="131" ht="12.75">
      <c r="J131" s="1" t="s">
        <v>14</v>
      </c>
    </row>
    <row r="132" ht="12.75">
      <c r="J132" s="1" t="s">
        <v>14</v>
      </c>
    </row>
    <row r="133" ht="12.75">
      <c r="J133" s="1" t="s">
        <v>14</v>
      </c>
    </row>
    <row r="134" ht="12.75">
      <c r="J134" s="1" t="s">
        <v>14</v>
      </c>
    </row>
    <row r="135" ht="12.75">
      <c r="J135" s="1" t="s">
        <v>14</v>
      </c>
    </row>
    <row r="136" ht="12.75">
      <c r="J136" s="1" t="s">
        <v>14</v>
      </c>
    </row>
    <row r="137" ht="12.75">
      <c r="J137" s="1" t="s">
        <v>14</v>
      </c>
    </row>
    <row r="138" ht="12.75">
      <c r="J138" s="1" t="s">
        <v>14</v>
      </c>
    </row>
    <row r="139" ht="12.75">
      <c r="J139" s="1" t="s">
        <v>14</v>
      </c>
    </row>
    <row r="140" ht="12.75">
      <c r="J140" s="1" t="s">
        <v>14</v>
      </c>
    </row>
    <row r="141" ht="12.75">
      <c r="J141" s="1" t="s">
        <v>14</v>
      </c>
    </row>
    <row r="142" ht="12.75">
      <c r="J142" s="1" t="s">
        <v>14</v>
      </c>
    </row>
    <row r="143" ht="12.75">
      <c r="J143" s="1" t="s">
        <v>14</v>
      </c>
    </row>
    <row r="158" ht="12.75">
      <c r="I158" s="1" t="s">
        <v>14</v>
      </c>
    </row>
    <row r="159" ht="12.75">
      <c r="I159" s="1" t="s">
        <v>14</v>
      </c>
    </row>
    <row r="160" ht="12.75">
      <c r="I160" s="1" t="s">
        <v>14</v>
      </c>
    </row>
    <row r="161" ht="12.75">
      <c r="I161" s="1" t="s">
        <v>14</v>
      </c>
    </row>
    <row r="162" ht="12.75">
      <c r="I162" s="1" t="s">
        <v>14</v>
      </c>
    </row>
    <row r="163" ht="12.75">
      <c r="I163" s="1" t="s">
        <v>14</v>
      </c>
    </row>
    <row r="164" ht="12.75">
      <c r="I164" s="1" t="s">
        <v>14</v>
      </c>
    </row>
    <row r="165" ht="12.75">
      <c r="I165" s="1" t="s">
        <v>14</v>
      </c>
    </row>
    <row r="166" ht="12.75">
      <c r="I166" s="1" t="s">
        <v>14</v>
      </c>
    </row>
    <row r="167" ht="12.75">
      <c r="I167" s="1" t="s">
        <v>14</v>
      </c>
    </row>
    <row r="168" ht="12.75">
      <c r="I168" s="1" t="s">
        <v>14</v>
      </c>
    </row>
    <row r="169" ht="12.75">
      <c r="I169" s="1" t="s">
        <v>14</v>
      </c>
    </row>
    <row r="170" ht="12.75">
      <c r="I170" s="1" t="s">
        <v>14</v>
      </c>
    </row>
    <row r="171" ht="12.75">
      <c r="I171" s="1" t="s">
        <v>14</v>
      </c>
    </row>
    <row r="172" ht="12.75">
      <c r="I172" s="1" t="s">
        <v>14</v>
      </c>
    </row>
    <row r="173" ht="12.75">
      <c r="I173" s="1" t="s">
        <v>14</v>
      </c>
    </row>
    <row r="174" ht="12.75">
      <c r="I174" s="1" t="s">
        <v>14</v>
      </c>
    </row>
    <row r="175" ht="12.75">
      <c r="I175" s="1" t="s">
        <v>14</v>
      </c>
    </row>
    <row r="176" ht="12.75">
      <c r="I176" s="1" t="s">
        <v>14</v>
      </c>
    </row>
    <row r="177" ht="12.75">
      <c r="I177" s="1" t="s">
        <v>14</v>
      </c>
    </row>
    <row r="178" ht="12.75">
      <c r="I178" s="1" t="s">
        <v>14</v>
      </c>
    </row>
    <row r="179" ht="12.75">
      <c r="I179" s="1" t="s">
        <v>14</v>
      </c>
    </row>
    <row r="180" ht="12.75">
      <c r="I180" s="1" t="s">
        <v>14</v>
      </c>
    </row>
    <row r="181" ht="12.75">
      <c r="I181" s="1" t="s">
        <v>14</v>
      </c>
    </row>
    <row r="182" ht="12.75">
      <c r="I182" s="1" t="s">
        <v>14</v>
      </c>
    </row>
    <row r="183" ht="12.75">
      <c r="I183" s="1" t="s">
        <v>14</v>
      </c>
    </row>
    <row r="184" ht="12.75">
      <c r="I184" s="1" t="s">
        <v>14</v>
      </c>
    </row>
    <row r="185" ht="12.75">
      <c r="I185" s="1" t="s">
        <v>14</v>
      </c>
    </row>
    <row r="186" ht="12.75">
      <c r="I186" s="1" t="s">
        <v>14</v>
      </c>
    </row>
    <row r="187" ht="12.75">
      <c r="I187" s="1" t="s">
        <v>14</v>
      </c>
    </row>
    <row r="188" ht="12.75">
      <c r="I188" s="1" t="s">
        <v>14</v>
      </c>
    </row>
    <row r="189" ht="12.75">
      <c r="I189" s="1" t="s">
        <v>14</v>
      </c>
    </row>
    <row r="190" ht="12.75">
      <c r="I190" s="1" t="s">
        <v>14</v>
      </c>
    </row>
    <row r="191" ht="12.75">
      <c r="I191" s="1" t="s">
        <v>14</v>
      </c>
    </row>
    <row r="192" ht="12.75">
      <c r="I192" s="1" t="s">
        <v>14</v>
      </c>
    </row>
    <row r="193" ht="12.75">
      <c r="I193" s="1" t="s">
        <v>14</v>
      </c>
    </row>
    <row r="194" ht="12.75">
      <c r="I194" s="1" t="s">
        <v>14</v>
      </c>
    </row>
    <row r="195" ht="12.75">
      <c r="I195" s="1" t="s">
        <v>14</v>
      </c>
    </row>
    <row r="196" ht="12.75">
      <c r="I196" s="1" t="s">
        <v>14</v>
      </c>
    </row>
    <row r="197" ht="12.75">
      <c r="I197" s="1" t="s">
        <v>14</v>
      </c>
    </row>
    <row r="198" ht="12.75">
      <c r="I198" s="1" t="s">
        <v>14</v>
      </c>
    </row>
    <row r="199" ht="12.75">
      <c r="I199" s="1" t="s">
        <v>14</v>
      </c>
    </row>
    <row r="213" ht="12.75">
      <c r="J213" s="1" t="s">
        <v>14</v>
      </c>
    </row>
    <row r="214" ht="12.75">
      <c r="J214" s="1" t="s">
        <v>14</v>
      </c>
    </row>
    <row r="215" ht="12.75">
      <c r="J215" s="1" t="s">
        <v>14</v>
      </c>
    </row>
    <row r="216" ht="12.75">
      <c r="J216" s="1" t="s">
        <v>14</v>
      </c>
    </row>
    <row r="217" ht="12.75">
      <c r="J217" s="1" t="s">
        <v>14</v>
      </c>
    </row>
    <row r="218" ht="12.75">
      <c r="J218" s="1" t="s">
        <v>14</v>
      </c>
    </row>
    <row r="219" ht="12.75">
      <c r="J219" s="1" t="s">
        <v>14</v>
      </c>
    </row>
    <row r="220" ht="12.75">
      <c r="J220" s="1" t="s">
        <v>14</v>
      </c>
    </row>
    <row r="221" ht="12.75">
      <c r="J221" s="1" t="s">
        <v>14</v>
      </c>
    </row>
    <row r="222" ht="12.75">
      <c r="J222" s="1" t="s">
        <v>14</v>
      </c>
    </row>
    <row r="223" ht="12.75">
      <c r="J223" s="1" t="s">
        <v>14</v>
      </c>
    </row>
    <row r="224" ht="12.75">
      <c r="J224" s="1" t="s">
        <v>14</v>
      </c>
    </row>
    <row r="225" ht="12.75">
      <c r="J225" s="1" t="s">
        <v>14</v>
      </c>
    </row>
    <row r="226" ht="12.75">
      <c r="J226" s="1" t="s">
        <v>14</v>
      </c>
    </row>
    <row r="227" ht="12.75">
      <c r="J227" s="1" t="s">
        <v>14</v>
      </c>
    </row>
    <row r="228" ht="12.75">
      <c r="J228" s="1" t="s">
        <v>14</v>
      </c>
    </row>
    <row r="229" ht="12.75">
      <c r="J229" s="1" t="s">
        <v>14</v>
      </c>
    </row>
    <row r="230" ht="12.75">
      <c r="J230" s="1" t="s">
        <v>14</v>
      </c>
    </row>
    <row r="231" ht="12.75">
      <c r="J231" s="1" t="s">
        <v>14</v>
      </c>
    </row>
    <row r="232" ht="12.75">
      <c r="J232" s="1" t="s">
        <v>14</v>
      </c>
    </row>
    <row r="233" ht="12.75">
      <c r="J233" s="1" t="s">
        <v>14</v>
      </c>
    </row>
    <row r="234" ht="12.75">
      <c r="J234" s="1" t="s">
        <v>14</v>
      </c>
    </row>
    <row r="235" ht="12.75">
      <c r="J235" s="1" t="s">
        <v>14</v>
      </c>
    </row>
    <row r="236" ht="12.75">
      <c r="J236" s="1" t="s">
        <v>14</v>
      </c>
    </row>
    <row r="237" ht="12.75">
      <c r="J237" s="1" t="s">
        <v>14</v>
      </c>
    </row>
    <row r="238" ht="12.75">
      <c r="J238" s="1" t="s">
        <v>14</v>
      </c>
    </row>
    <row r="239" ht="12.75">
      <c r="J239" s="1" t="s">
        <v>14</v>
      </c>
    </row>
    <row r="240" ht="12.75">
      <c r="J240" s="1" t="s">
        <v>14</v>
      </c>
    </row>
    <row r="241" ht="12.75">
      <c r="J241" s="1" t="s">
        <v>14</v>
      </c>
    </row>
    <row r="242" ht="12.75">
      <c r="J242" s="1" t="s">
        <v>14</v>
      </c>
    </row>
    <row r="243" ht="12.75">
      <c r="J243" s="1" t="s">
        <v>14</v>
      </c>
    </row>
    <row r="244" ht="12.75">
      <c r="J244" s="1" t="s">
        <v>14</v>
      </c>
    </row>
    <row r="245" ht="12.75">
      <c r="J245" s="1" t="s">
        <v>14</v>
      </c>
    </row>
    <row r="246" ht="12.75">
      <c r="J246" s="1" t="s">
        <v>14</v>
      </c>
    </row>
    <row r="247" ht="12.75">
      <c r="J247" s="1" t="s">
        <v>14</v>
      </c>
    </row>
    <row r="248" ht="12.75">
      <c r="J248" s="1" t="s">
        <v>14</v>
      </c>
    </row>
    <row r="249" ht="12.75">
      <c r="J249" s="1" t="s">
        <v>14</v>
      </c>
    </row>
    <row r="250" ht="12.75">
      <c r="J250" s="1" t="s">
        <v>14</v>
      </c>
    </row>
    <row r="251" ht="12.75">
      <c r="J251" s="1" t="s">
        <v>14</v>
      </c>
    </row>
    <row r="252" ht="12.75">
      <c r="J252" s="1" t="s">
        <v>14</v>
      </c>
    </row>
    <row r="253" ht="12.75">
      <c r="J253" s="1" t="s">
        <v>14</v>
      </c>
    </row>
    <row r="254" ht="12.75">
      <c r="J254" s="1" t="s">
        <v>14</v>
      </c>
    </row>
    <row r="267" ht="12.75">
      <c r="J267" s="1" t="s">
        <v>14</v>
      </c>
    </row>
    <row r="268" ht="12.75">
      <c r="J268" s="1" t="s">
        <v>14</v>
      </c>
    </row>
    <row r="269" ht="12.75">
      <c r="J269" s="1" t="s">
        <v>14</v>
      </c>
    </row>
    <row r="270" ht="12.75">
      <c r="J270" s="1" t="s">
        <v>14</v>
      </c>
    </row>
    <row r="271" ht="12.75">
      <c r="J271" s="1" t="s">
        <v>14</v>
      </c>
    </row>
    <row r="272" ht="12.75">
      <c r="J272" s="1" t="s">
        <v>14</v>
      </c>
    </row>
    <row r="273" ht="12.75">
      <c r="J273" s="1" t="s">
        <v>14</v>
      </c>
    </row>
    <row r="274" ht="12.75">
      <c r="J274" s="1" t="s">
        <v>14</v>
      </c>
    </row>
    <row r="275" ht="12.75">
      <c r="J275" s="1" t="s">
        <v>14</v>
      </c>
    </row>
    <row r="276" ht="12.75">
      <c r="J276" s="1" t="s">
        <v>14</v>
      </c>
    </row>
    <row r="277" ht="12.75">
      <c r="J277" s="1" t="s">
        <v>14</v>
      </c>
    </row>
    <row r="278" ht="12.75">
      <c r="J278" s="1" t="s">
        <v>14</v>
      </c>
    </row>
    <row r="279" ht="12.75">
      <c r="J279" s="1" t="s">
        <v>14</v>
      </c>
    </row>
    <row r="280" ht="12.75">
      <c r="J280" s="1" t="s">
        <v>14</v>
      </c>
    </row>
    <row r="281" ht="12.75">
      <c r="J281" s="1" t="s">
        <v>14</v>
      </c>
    </row>
    <row r="282" ht="12.75">
      <c r="J282" s="1" t="s">
        <v>14</v>
      </c>
    </row>
    <row r="283" ht="12.75">
      <c r="J283" s="1" t="s">
        <v>14</v>
      </c>
    </row>
    <row r="284" ht="12.75">
      <c r="J284" s="1" t="s">
        <v>14</v>
      </c>
    </row>
    <row r="285" ht="12.75">
      <c r="J285" s="1" t="s">
        <v>14</v>
      </c>
    </row>
    <row r="286" ht="12.75">
      <c r="J286" s="1" t="s">
        <v>14</v>
      </c>
    </row>
    <row r="287" ht="12.75">
      <c r="J287" s="1" t="s">
        <v>14</v>
      </c>
    </row>
    <row r="288" ht="12.75">
      <c r="J288" s="1" t="s">
        <v>14</v>
      </c>
    </row>
    <row r="289" ht="12.75">
      <c r="J289" s="1" t="s">
        <v>14</v>
      </c>
    </row>
    <row r="290" ht="12.75">
      <c r="J290" s="1" t="s">
        <v>14</v>
      </c>
    </row>
    <row r="291" ht="12.75">
      <c r="J291" s="1" t="s">
        <v>14</v>
      </c>
    </row>
    <row r="292" ht="12.75">
      <c r="J292" s="1" t="s">
        <v>14</v>
      </c>
    </row>
    <row r="293" ht="12.75">
      <c r="J293" s="1" t="s">
        <v>14</v>
      </c>
    </row>
    <row r="294" ht="12.75">
      <c r="J294" s="1" t="s">
        <v>14</v>
      </c>
    </row>
    <row r="295" ht="12.75">
      <c r="J295" s="1" t="s">
        <v>14</v>
      </c>
    </row>
    <row r="296" ht="12.75">
      <c r="J296" s="1" t="s">
        <v>14</v>
      </c>
    </row>
    <row r="297" ht="12.75">
      <c r="J297" s="1" t="s">
        <v>14</v>
      </c>
    </row>
    <row r="298" ht="12.75">
      <c r="J298" s="1" t="s">
        <v>14</v>
      </c>
    </row>
    <row r="299" ht="12.75">
      <c r="J299" s="1" t="s">
        <v>14</v>
      </c>
    </row>
    <row r="300" ht="12.75">
      <c r="J300" s="1" t="s">
        <v>14</v>
      </c>
    </row>
    <row r="301" ht="12.75">
      <c r="J301" s="1" t="s">
        <v>14</v>
      </c>
    </row>
    <row r="302" ht="12.75">
      <c r="J302" s="1" t="s">
        <v>14</v>
      </c>
    </row>
    <row r="303" ht="12.75">
      <c r="J303" s="1" t="s">
        <v>14</v>
      </c>
    </row>
    <row r="317" ht="12.75">
      <c r="J317" s="1" t="s">
        <v>14</v>
      </c>
    </row>
    <row r="318" ht="12.75">
      <c r="J318" s="1" t="s">
        <v>14</v>
      </c>
    </row>
    <row r="319" ht="12.75">
      <c r="J319" s="1" t="s">
        <v>14</v>
      </c>
    </row>
    <row r="320" ht="12.75">
      <c r="J320" s="1" t="s">
        <v>14</v>
      </c>
    </row>
    <row r="321" ht="12.75">
      <c r="J321" s="1" t="s">
        <v>14</v>
      </c>
    </row>
    <row r="322" ht="12.75">
      <c r="J322" s="1" t="s">
        <v>14</v>
      </c>
    </row>
    <row r="323" ht="12.75">
      <c r="J323" s="1" t="s">
        <v>14</v>
      </c>
    </row>
    <row r="324" ht="12.75">
      <c r="J324" s="1" t="s">
        <v>14</v>
      </c>
    </row>
    <row r="325" ht="12.75">
      <c r="J325" s="1" t="s">
        <v>14</v>
      </c>
    </row>
    <row r="326" ht="12.75">
      <c r="J326" s="1" t="s">
        <v>14</v>
      </c>
    </row>
    <row r="327" ht="12.75">
      <c r="J327" s="1" t="s">
        <v>14</v>
      </c>
    </row>
    <row r="328" ht="12.75">
      <c r="J328" s="1" t="s">
        <v>14</v>
      </c>
    </row>
    <row r="329" ht="12.75">
      <c r="J329" s="1" t="s">
        <v>14</v>
      </c>
    </row>
    <row r="330" ht="12.75">
      <c r="J330" s="1" t="s">
        <v>14</v>
      </c>
    </row>
    <row r="331" ht="12.75">
      <c r="J331" s="1" t="s">
        <v>14</v>
      </c>
    </row>
    <row r="332" ht="12.75">
      <c r="J332" s="1" t="s">
        <v>14</v>
      </c>
    </row>
    <row r="333" ht="12.75">
      <c r="J333" s="1" t="s">
        <v>14</v>
      </c>
    </row>
    <row r="334" ht="12.75">
      <c r="J334" s="1" t="s">
        <v>14</v>
      </c>
    </row>
    <row r="335" ht="12.75">
      <c r="J335" s="1" t="s">
        <v>14</v>
      </c>
    </row>
    <row r="336" ht="12.75">
      <c r="J336" s="1" t="s">
        <v>14</v>
      </c>
    </row>
    <row r="337" ht="12.75">
      <c r="J337" s="1" t="s">
        <v>14</v>
      </c>
    </row>
    <row r="338" ht="12.75">
      <c r="J338" s="1" t="s">
        <v>14</v>
      </c>
    </row>
    <row r="339" ht="12.75">
      <c r="J339" s="1" t="s">
        <v>14</v>
      </c>
    </row>
    <row r="340" ht="12.75">
      <c r="J340" s="1" t="s">
        <v>14</v>
      </c>
    </row>
    <row r="341" ht="12.75">
      <c r="J341" s="1" t="s">
        <v>14</v>
      </c>
    </row>
    <row r="342" ht="12.75">
      <c r="J342" s="1" t="s">
        <v>14</v>
      </c>
    </row>
    <row r="343" ht="12.75">
      <c r="J343" s="1" t="s">
        <v>14</v>
      </c>
    </row>
    <row r="344" ht="12.75">
      <c r="J344" s="1" t="s">
        <v>14</v>
      </c>
    </row>
    <row r="345" ht="12.75">
      <c r="J345" s="1" t="s">
        <v>14</v>
      </c>
    </row>
    <row r="346" ht="12.75">
      <c r="J346" s="1" t="s">
        <v>14</v>
      </c>
    </row>
    <row r="347" ht="12.75">
      <c r="J347" s="1" t="s">
        <v>14</v>
      </c>
    </row>
    <row r="348" ht="12.75">
      <c r="J348" s="1" t="s">
        <v>14</v>
      </c>
    </row>
    <row r="349" ht="12.75">
      <c r="J349" s="1" t="s">
        <v>14</v>
      </c>
    </row>
    <row r="350" ht="12.75">
      <c r="J350" s="1" t="s">
        <v>14</v>
      </c>
    </row>
    <row r="351" ht="12.75">
      <c r="J351" s="1" t="s">
        <v>14</v>
      </c>
    </row>
    <row r="352" ht="12.75">
      <c r="J352" s="1" t="s">
        <v>14</v>
      </c>
    </row>
    <row r="353" ht="12.75">
      <c r="J353" s="1" t="s">
        <v>14</v>
      </c>
    </row>
    <row r="354" ht="12.75">
      <c r="J354" s="1" t="s">
        <v>14</v>
      </c>
    </row>
    <row r="355" ht="12.75">
      <c r="J355" s="1" t="s">
        <v>14</v>
      </c>
    </row>
    <row r="356" ht="12.75">
      <c r="J356" s="1" t="s">
        <v>14</v>
      </c>
    </row>
    <row r="357" ht="12.75">
      <c r="J357" s="1" t="s">
        <v>14</v>
      </c>
    </row>
    <row r="7902" ht="12.75">
      <c r="K7902" s="25"/>
    </row>
  </sheetData>
  <sheetProtection/>
  <mergeCells count="2">
    <mergeCell ref="D7:F7"/>
    <mergeCell ref="B1:K1"/>
  </mergeCells>
  <printOptions/>
  <pageMargins left="0.984251968503937" right="0" top="0" bottom="0.5905511811023623" header="0" footer="0"/>
  <pageSetup firstPageNumber="873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2012-08-24T00:12:40Z</cp:lastPrinted>
  <dcterms:created xsi:type="dcterms:W3CDTF">2004-02-02T23:12:07Z</dcterms:created>
  <dcterms:modified xsi:type="dcterms:W3CDTF">2012-08-24T00:12:43Z</dcterms:modified>
  <cp:category/>
  <cp:version/>
  <cp:contentType/>
  <cp:contentStatus/>
</cp:coreProperties>
</file>