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39" sheetId="1" r:id="rId1"/>
  </sheets>
  <definedNames>
    <definedName name="A_IMPRESIÓN_IM">'19.39'!$A$3:$J$68</definedName>
    <definedName name="_xlnm.Print_Area" localSheetId="0">'19.39'!$A$1:$J$68</definedName>
    <definedName name="Imprimir_área_IM" localSheetId="0">'19.39'!$A$3:$J$68</definedName>
  </definedNames>
  <calcPr fullCalcOnLoad="1"/>
</workbook>
</file>

<file path=xl/sharedStrings.xml><?xml version="1.0" encoding="utf-8"?>
<sst xmlns="http://schemas.openxmlformats.org/spreadsheetml/2006/main" count="230" uniqueCount="71">
  <si>
    <t>TOTAL</t>
  </si>
  <si>
    <t xml:space="preserve">  TOTAL</t>
  </si>
  <si>
    <t>APLICADO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</si>
  <si>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</si>
  <si>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</si>
  <si>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</si>
  <si>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</si>
  <si>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</si>
  <si>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</si>
  <si>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</si>
  <si>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</si>
  <si>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</si>
  <si>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</si>
  <si>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</si>
  <si>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</si>
  <si>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</si>
  <si>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</si>
  <si>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</si>
  <si>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</si>
  <si>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</si>
  <si>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</si>
  <si>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</si>
  <si>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</si>
  <si>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</si>
  <si>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</si>
  <si>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</si>
  <si>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</si>
  <si>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</si>
  <si>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</si>
  <si>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DOSIS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</si>
  <si>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</si>
  <si>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</si>
  <si>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</si>
  <si>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</si>
  <si>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</si>
  <si>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</si>
  <si>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</si>
  <si>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</si>
  <si>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</si>
  <si>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</si>
  <si>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</si>
  <si>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</si>
  <si>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</si>
  <si>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</si>
  <si>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</si>
  <si>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</si>
  <si>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</si>
  <si>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</si>
  <si>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</si>
  <si>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</si>
  <si>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</si>
  <si>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</si>
  <si>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</si>
  <si>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</si>
  <si>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</si>
  <si>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</si>
  <si>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</si>
  <si>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</si>
  <si>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</si>
  <si>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</si>
  <si>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</si>
  <si>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</si>
  <si>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</si>
  <si>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</si>
  <si>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</si>
  <si>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</si>
  <si>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>%</t>
  </si>
  <si>
    <t>19. 39  DOSIS APLICADAS DE  B.C.G. EN SEMANAS NACIONALES DE VACUNACION POR DELEGACION</t>
  </si>
  <si>
    <t>ANUARIO ESTADISTICO 2011</t>
  </si>
  <si>
    <t xml:space="preserve"> H.R. "CENTENARIO DE LA REVOLUCION MEXICANA"</t>
  </si>
  <si>
    <t xml:space="preserve"> H.R. "BICENTENARIO DE LA INDEPENDENCIA"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</si>
</sst>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0_);\(#,##0.00\)"/>
    <numFmt numFmtId="167" formatCode="_-* #,##0_-;\-* #,##0_-;_-* &quot; 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67" fontId="3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164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166" fontId="3" fillId="0" borderId="11" xfId="0" applyNumberFormat="1" applyFont="1" applyBorder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52" applyFont="1" applyFill="1" applyBorder="1">
      <alignment/>
      <protection/>
    </xf>
    <xf numFmtId="0" fontId="2" fillId="0" borderId="11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76200</xdr:rowOff>
    </xdr:from>
    <xdr:to>
      <xdr:col>1</xdr:col>
      <xdr:colOff>590550</xdr:colOff>
      <xdr:row>3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7814"/>
  <sheetViews>
    <sheetView showGridLines="0" showZeros="0" tabSelected="1" view="pageBreakPreview" zoomScale="65" zoomScaleSheetLayoutView="65" zoomScalePageLayoutView="0" workbookViewId="0" topLeftCell="A1">
      <selection activeCell="B3" sqref="B3"/>
    </sheetView>
  </sheetViews>
  <sheetFormatPr defaultColWidth="4.625" defaultRowHeight="12.75"/>
  <cols>
    <col min="1" max="1" width="1.75390625" style="5" customWidth="1"/>
    <col min="2" max="2" width="46.625" style="5" customWidth="1"/>
    <col min="3" max="6" width="16.625" style="5" customWidth="1"/>
    <col min="7" max="7" width="20.125" style="5" customWidth="1"/>
    <col min="8" max="8" width="20.25390625" style="5" customWidth="1"/>
    <col min="9" max="9" width="18.375" style="5" customWidth="1"/>
    <col min="10" max="10" width="18.50390625" style="5" customWidth="1"/>
    <col min="11" max="16384" width="4.625" style="5" customWidth="1"/>
  </cols>
  <sheetData>
    <row r="1" spans="1:10" ht="12.75">
      <c r="A1" s="20"/>
      <c r="B1" s="46" t="s">
        <v>68</v>
      </c>
      <c r="C1" s="46"/>
      <c r="D1" s="46"/>
      <c r="E1" s="46"/>
      <c r="F1" s="46"/>
      <c r="G1" s="46"/>
      <c r="H1" s="46"/>
      <c r="I1" s="46"/>
      <c r="J1" s="46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2"/>
    </row>
    <row r="3" spans="2:10" ht="20.25">
      <c r="B3" s="47" t="s">
        <v>67</v>
      </c>
      <c r="C3" s="24"/>
      <c r="D3" s="24"/>
      <c r="E3" s="24"/>
      <c r="F3" s="24"/>
      <c r="G3" s="24"/>
      <c r="H3" s="24"/>
      <c r="I3" s="24"/>
      <c r="J3" s="24"/>
    </row>
    <row r="4" ht="12.75"/>
    <row r="5" spans="2:10" ht="12.75">
      <c r="B5" s="6"/>
      <c r="C5" s="7"/>
      <c r="D5" s="7"/>
      <c r="E5" s="7"/>
      <c r="F5" s="7"/>
      <c r="G5" s="7"/>
      <c r="H5" s="7"/>
      <c r="I5" s="7"/>
      <c r="J5" s="7"/>
    </row>
    <row r="6" spans="3:10" ht="12.75">
      <c r="C6" s="25" t="s">
        <v>65</v>
      </c>
      <c r="D6" s="25"/>
      <c r="E6" s="25"/>
      <c r="H6" s="8" t="s">
        <v>0</v>
      </c>
      <c r="I6" s="25" t="s">
        <v>66</v>
      </c>
      <c r="J6" s="25"/>
    </row>
    <row r="7" spans="2:10" ht="12.75">
      <c r="B7" s="3" t="s">
        <v>4</v>
      </c>
      <c r="G7" s="8" t="s">
        <v>1</v>
      </c>
      <c r="H7" s="8" t="s">
        <v>2</v>
      </c>
      <c r="I7" s="8" t="s">
        <v>29</v>
      </c>
      <c r="J7" s="8" t="s">
        <v>3</v>
      </c>
    </row>
    <row r="8" spans="2:10" ht="12.75">
      <c r="B8" s="3"/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</row>
    <row r="9" spans="2:10" ht="12.75">
      <c r="B9" s="6"/>
      <c r="C9" s="7"/>
      <c r="D9" s="7"/>
      <c r="E9" s="7"/>
      <c r="F9" s="7"/>
      <c r="G9" s="9"/>
      <c r="H9" s="7"/>
      <c r="I9" s="7"/>
      <c r="J9" s="7"/>
    </row>
    <row r="10" spans="2:10" s="1" customFormat="1" ht="12.75">
      <c r="B10" s="2" t="s">
        <v>13</v>
      </c>
      <c r="C10" s="26">
        <f aca="true" t="shared" si="0" ref="C10:H10">SUM(C12+C19+C53)</f>
        <v>4398</v>
      </c>
      <c r="D10" s="26">
        <f t="shared" si="0"/>
        <v>4797</v>
      </c>
      <c r="E10" s="26">
        <f t="shared" si="0"/>
        <v>4165</v>
      </c>
      <c r="F10" s="26">
        <f t="shared" si="0"/>
        <v>14277</v>
      </c>
      <c r="G10" s="26">
        <f t="shared" si="0"/>
        <v>13360</v>
      </c>
      <c r="H10" s="42">
        <f t="shared" si="0"/>
        <v>12910</v>
      </c>
      <c r="I10" s="27">
        <f>G10*100/F10</f>
        <v>93.57708202003222</v>
      </c>
      <c r="J10" s="27">
        <f>H10*100/F10</f>
        <v>90.4251593472018</v>
      </c>
    </row>
    <row r="11" spans="3:10" ht="12.75">
      <c r="C11" s="28"/>
      <c r="D11" s="28"/>
      <c r="E11" s="28"/>
      <c r="F11" s="28"/>
      <c r="G11" s="28"/>
      <c r="H11" s="28"/>
      <c r="I11" s="29"/>
      <c r="J11" s="29"/>
    </row>
    <row r="12" spans="2:10" s="1" customFormat="1" ht="12.75">
      <c r="B12" s="2" t="s">
        <v>15</v>
      </c>
      <c r="C12" s="26">
        <f aca="true" t="shared" si="1" ref="C12:H12">SUM(C14:C17)</f>
        <v>512</v>
      </c>
      <c r="D12" s="26">
        <f t="shared" si="1"/>
        <v>491</v>
      </c>
      <c r="E12" s="26">
        <f t="shared" si="1"/>
        <v>459</v>
      </c>
      <c r="F12" s="26">
        <f t="shared" si="1"/>
        <v>1371</v>
      </c>
      <c r="G12" s="26">
        <f t="shared" si="1"/>
        <v>1462</v>
      </c>
      <c r="H12" s="26">
        <f t="shared" si="1"/>
        <v>1408</v>
      </c>
      <c r="I12" s="27">
        <f>G12*100/F12</f>
        <v>106.63749088256746</v>
      </c>
      <c r="J12" s="27">
        <f>H12*100/F12</f>
        <v>102.69876002917579</v>
      </c>
    </row>
    <row r="13" spans="3:10" ht="12.75">
      <c r="C13" s="28"/>
      <c r="D13" s="28"/>
      <c r="E13" s="28"/>
      <c r="F13" s="28"/>
      <c r="G13" s="28"/>
      <c r="H13" s="28"/>
      <c r="I13" s="29"/>
      <c r="J13" s="30"/>
    </row>
    <row r="14" spans="2:10" ht="12.75">
      <c r="B14" s="3" t="s">
        <v>30</v>
      </c>
      <c r="C14" s="5">
        <v>15</v>
      </c>
      <c r="D14" s="5">
        <v>20</v>
      </c>
      <c r="E14" s="5">
        <v>0</v>
      </c>
      <c r="F14" s="5">
        <v>50</v>
      </c>
      <c r="G14" s="31">
        <f>SUM(C14:E14)</f>
        <v>35</v>
      </c>
      <c r="H14" s="5">
        <v>35</v>
      </c>
      <c r="I14" s="29">
        <f>G14*100/F14</f>
        <v>70</v>
      </c>
      <c r="J14" s="29">
        <f>H14*100/F14</f>
        <v>70</v>
      </c>
    </row>
    <row r="15" spans="2:10" ht="12.75">
      <c r="B15" s="3" t="s">
        <v>31</v>
      </c>
      <c r="C15" s="5">
        <v>326</v>
      </c>
      <c r="D15" s="5">
        <v>333</v>
      </c>
      <c r="E15" s="5">
        <v>344</v>
      </c>
      <c r="F15" s="5">
        <v>618</v>
      </c>
      <c r="G15" s="31">
        <f aca="true" t="shared" si="2" ref="G15:G66">SUM(C15:E15)</f>
        <v>1003</v>
      </c>
      <c r="H15" s="5">
        <v>969</v>
      </c>
      <c r="I15" s="29">
        <f>G15*100/F15</f>
        <v>162.29773462783172</v>
      </c>
      <c r="J15" s="29">
        <f>H15*100/F15</f>
        <v>156.79611650485438</v>
      </c>
    </row>
    <row r="16" spans="2:10" ht="12.75">
      <c r="B16" s="3" t="s">
        <v>32</v>
      </c>
      <c r="C16" s="5">
        <v>117</v>
      </c>
      <c r="D16" s="5">
        <v>101</v>
      </c>
      <c r="E16" s="5">
        <v>93</v>
      </c>
      <c r="F16" s="5">
        <v>235</v>
      </c>
      <c r="G16" s="31">
        <f t="shared" si="2"/>
        <v>311</v>
      </c>
      <c r="H16" s="5">
        <v>295</v>
      </c>
      <c r="I16" s="29">
        <f>G16*100/F16</f>
        <v>132.3404255319149</v>
      </c>
      <c r="J16" s="29">
        <f>H16*100/F16</f>
        <v>125.53191489361703</v>
      </c>
    </row>
    <row r="17" spans="2:10" ht="12.75">
      <c r="B17" s="3" t="s">
        <v>33</v>
      </c>
      <c r="C17" s="5">
        <v>54</v>
      </c>
      <c r="D17" s="5">
        <v>37</v>
      </c>
      <c r="E17" s="5">
        <v>22</v>
      </c>
      <c r="F17" s="5">
        <v>468</v>
      </c>
      <c r="G17" s="31">
        <f t="shared" si="2"/>
        <v>113</v>
      </c>
      <c r="H17" s="5">
        <v>109</v>
      </c>
      <c r="I17" s="29">
        <f>G17*100/F17</f>
        <v>24.145299145299145</v>
      </c>
      <c r="J17" s="29">
        <f>H17*100/F17</f>
        <v>23.29059829059829</v>
      </c>
    </row>
    <row r="18" spans="3:10" ht="12.75">
      <c r="C18" s="28"/>
      <c r="D18" s="28"/>
      <c r="E18" s="28"/>
      <c r="F18" s="41"/>
      <c r="G18" s="31">
        <f t="shared" si="2"/>
        <v>0</v>
      </c>
      <c r="H18" s="28"/>
      <c r="I18" s="29"/>
      <c r="J18" s="30"/>
    </row>
    <row r="19" spans="2:10" s="1" customFormat="1" ht="12.75">
      <c r="B19" s="2" t="s">
        <v>16</v>
      </c>
      <c r="C19" s="26">
        <f aca="true" t="shared" si="3" ref="C19:H19">SUM(C21:C51)</f>
        <v>3775</v>
      </c>
      <c r="D19" s="26">
        <f t="shared" si="3"/>
        <v>4236</v>
      </c>
      <c r="E19" s="26">
        <f t="shared" si="3"/>
        <v>3662</v>
      </c>
      <c r="F19" s="42">
        <f t="shared" si="3"/>
        <v>12906</v>
      </c>
      <c r="G19" s="26">
        <f t="shared" si="3"/>
        <v>11673</v>
      </c>
      <c r="H19" s="26">
        <f t="shared" si="3"/>
        <v>11277</v>
      </c>
      <c r="I19" s="27">
        <f>G19*100/F19</f>
        <v>90.44630404463041</v>
      </c>
      <c r="J19" s="27">
        <f>H19*100/F19</f>
        <v>87.37796373779638</v>
      </c>
    </row>
    <row r="20" spans="3:10" ht="12.75">
      <c r="C20" s="28"/>
      <c r="D20" s="28"/>
      <c r="E20" s="28"/>
      <c r="F20" s="41"/>
      <c r="G20" s="31">
        <f t="shared" si="2"/>
        <v>0</v>
      </c>
      <c r="H20" s="28"/>
      <c r="I20" s="29"/>
      <c r="J20" s="30"/>
    </row>
    <row r="21" spans="2:10" ht="12.75">
      <c r="B21" s="4" t="s">
        <v>34</v>
      </c>
      <c r="C21" s="5">
        <v>0</v>
      </c>
      <c r="D21" s="5">
        <v>30</v>
      </c>
      <c r="E21" s="5">
        <v>27</v>
      </c>
      <c r="F21" s="5">
        <v>95</v>
      </c>
      <c r="G21" s="31">
        <f t="shared" si="2"/>
        <v>57</v>
      </c>
      <c r="H21" s="5">
        <v>56</v>
      </c>
      <c r="I21" s="29">
        <f aca="true" t="shared" si="4" ref="I21:I51">G21*100/F21</f>
        <v>60</v>
      </c>
      <c r="J21" s="29">
        <f aca="true" t="shared" si="5" ref="J21:J51">H21*100/F21</f>
        <v>58.94736842105263</v>
      </c>
    </row>
    <row r="22" spans="2:10" ht="12.75">
      <c r="B22" s="4" t="s">
        <v>35</v>
      </c>
      <c r="C22" s="5">
        <v>95</v>
      </c>
      <c r="D22" s="5">
        <v>92</v>
      </c>
      <c r="E22" s="5">
        <v>83</v>
      </c>
      <c r="F22" s="5">
        <v>274</v>
      </c>
      <c r="G22" s="31">
        <f t="shared" si="2"/>
        <v>270</v>
      </c>
      <c r="H22" s="5">
        <v>266</v>
      </c>
      <c r="I22" s="29">
        <f t="shared" si="4"/>
        <v>98.54014598540147</v>
      </c>
      <c r="J22" s="29">
        <f t="shared" si="5"/>
        <v>97.08029197080292</v>
      </c>
    </row>
    <row r="23" spans="2:10" ht="12.75">
      <c r="B23" s="4" t="s">
        <v>36</v>
      </c>
      <c r="C23" s="5">
        <v>9</v>
      </c>
      <c r="D23" s="5">
        <v>22</v>
      </c>
      <c r="E23" s="5">
        <v>12</v>
      </c>
      <c r="F23" s="5">
        <v>42</v>
      </c>
      <c r="G23" s="31">
        <f t="shared" si="2"/>
        <v>43</v>
      </c>
      <c r="H23" s="5">
        <v>38</v>
      </c>
      <c r="I23" s="29">
        <f t="shared" si="4"/>
        <v>102.38095238095238</v>
      </c>
      <c r="J23" s="29">
        <f t="shared" si="5"/>
        <v>90.47619047619048</v>
      </c>
    </row>
    <row r="24" spans="2:10" ht="12.75">
      <c r="B24" s="4" t="s">
        <v>37</v>
      </c>
      <c r="C24" s="5">
        <v>7</v>
      </c>
      <c r="D24" s="5">
        <v>7</v>
      </c>
      <c r="E24" s="5">
        <v>7</v>
      </c>
      <c r="F24" s="5">
        <v>14</v>
      </c>
      <c r="G24" s="31">
        <f t="shared" si="2"/>
        <v>21</v>
      </c>
      <c r="H24" s="5">
        <v>21</v>
      </c>
      <c r="I24" s="29">
        <f t="shared" si="4"/>
        <v>150</v>
      </c>
      <c r="J24" s="29">
        <f t="shared" si="5"/>
        <v>150</v>
      </c>
    </row>
    <row r="25" spans="2:10" ht="12.75">
      <c r="B25" s="4" t="s">
        <v>38</v>
      </c>
      <c r="C25" s="5">
        <v>71</v>
      </c>
      <c r="D25" s="5">
        <v>98</v>
      </c>
      <c r="E25" s="5">
        <v>82</v>
      </c>
      <c r="F25" s="5">
        <v>241</v>
      </c>
      <c r="G25" s="31">
        <f t="shared" si="2"/>
        <v>251</v>
      </c>
      <c r="H25" s="5">
        <v>251</v>
      </c>
      <c r="I25" s="29">
        <f t="shared" si="4"/>
        <v>104.149377593361</v>
      </c>
      <c r="J25" s="29">
        <f t="shared" si="5"/>
        <v>104.149377593361</v>
      </c>
    </row>
    <row r="26" spans="2:10" ht="12.75">
      <c r="B26" s="4" t="s">
        <v>39</v>
      </c>
      <c r="C26" s="5">
        <v>4</v>
      </c>
      <c r="D26" s="5">
        <v>4</v>
      </c>
      <c r="E26" s="5">
        <v>4</v>
      </c>
      <c r="F26" s="5">
        <v>12</v>
      </c>
      <c r="G26" s="31">
        <f t="shared" si="2"/>
        <v>12</v>
      </c>
      <c r="H26" s="5">
        <v>12</v>
      </c>
      <c r="I26" s="29">
        <f t="shared" si="4"/>
        <v>100</v>
      </c>
      <c r="J26" s="29">
        <f t="shared" si="5"/>
        <v>100</v>
      </c>
    </row>
    <row r="27" spans="2:10" ht="12.75">
      <c r="B27" s="4" t="s">
        <v>40</v>
      </c>
      <c r="C27" s="5">
        <v>210</v>
      </c>
      <c r="D27" s="5">
        <v>292</v>
      </c>
      <c r="E27" s="5">
        <v>221</v>
      </c>
      <c r="F27" s="5">
        <v>972</v>
      </c>
      <c r="G27" s="31">
        <f t="shared" si="2"/>
        <v>723</v>
      </c>
      <c r="H27" s="5">
        <v>679</v>
      </c>
      <c r="I27" s="29">
        <f t="shared" si="4"/>
        <v>74.38271604938272</v>
      </c>
      <c r="J27" s="29">
        <f t="shared" si="5"/>
        <v>69.8559670781893</v>
      </c>
    </row>
    <row r="28" spans="2:10" ht="12.75">
      <c r="B28" s="4" t="s">
        <v>41</v>
      </c>
      <c r="C28" s="5">
        <v>165</v>
      </c>
      <c r="D28" s="5">
        <v>147</v>
      </c>
      <c r="E28" s="5">
        <v>161</v>
      </c>
      <c r="F28" s="5">
        <v>386</v>
      </c>
      <c r="G28" s="31">
        <f t="shared" si="2"/>
        <v>473</v>
      </c>
      <c r="H28" s="5">
        <v>448</v>
      </c>
      <c r="I28" s="29">
        <f t="shared" si="4"/>
        <v>122.53886010362694</v>
      </c>
      <c r="J28" s="29">
        <f t="shared" si="5"/>
        <v>116.06217616580311</v>
      </c>
    </row>
    <row r="29" spans="2:10" ht="12.75">
      <c r="B29" s="4" t="s">
        <v>42</v>
      </c>
      <c r="C29" s="5">
        <v>0</v>
      </c>
      <c r="D29" s="5">
        <v>33</v>
      </c>
      <c r="E29" s="5">
        <v>0</v>
      </c>
      <c r="F29" s="5">
        <v>85</v>
      </c>
      <c r="G29" s="31">
        <f t="shared" si="2"/>
        <v>33</v>
      </c>
      <c r="H29" s="5">
        <v>33</v>
      </c>
      <c r="I29" s="29">
        <f t="shared" si="4"/>
        <v>38.8235294117647</v>
      </c>
      <c r="J29" s="29">
        <f t="shared" si="5"/>
        <v>38.8235294117647</v>
      </c>
    </row>
    <row r="30" spans="2:10" ht="12.75">
      <c r="B30" s="4" t="s">
        <v>43</v>
      </c>
      <c r="C30" s="5">
        <v>990</v>
      </c>
      <c r="D30" s="5">
        <v>990</v>
      </c>
      <c r="E30" s="5">
        <v>981</v>
      </c>
      <c r="F30" s="19">
        <v>2930</v>
      </c>
      <c r="G30" s="31">
        <f t="shared" si="2"/>
        <v>2961</v>
      </c>
      <c r="H30" s="19">
        <v>2961</v>
      </c>
      <c r="I30" s="29">
        <f t="shared" si="4"/>
        <v>101.0580204778157</v>
      </c>
      <c r="J30" s="29">
        <f t="shared" si="5"/>
        <v>101.0580204778157</v>
      </c>
    </row>
    <row r="31" spans="2:10" ht="12.75">
      <c r="B31" s="4" t="s">
        <v>44</v>
      </c>
      <c r="C31" s="5">
        <v>337</v>
      </c>
      <c r="D31" s="5">
        <v>366</v>
      </c>
      <c r="E31" s="5">
        <v>213</v>
      </c>
      <c r="F31" s="19">
        <v>1060</v>
      </c>
      <c r="G31" s="31">
        <f t="shared" si="2"/>
        <v>916</v>
      </c>
      <c r="H31" s="5">
        <v>883</v>
      </c>
      <c r="I31" s="29">
        <f t="shared" si="4"/>
        <v>86.41509433962264</v>
      </c>
      <c r="J31" s="29">
        <f t="shared" si="5"/>
        <v>83.30188679245283</v>
      </c>
    </row>
    <row r="32" spans="2:10" ht="12.75">
      <c r="B32" s="4" t="s">
        <v>45</v>
      </c>
      <c r="C32" s="5">
        <v>100</v>
      </c>
      <c r="D32" s="5">
        <v>106</v>
      </c>
      <c r="E32" s="5">
        <v>122</v>
      </c>
      <c r="F32" s="5">
        <v>330</v>
      </c>
      <c r="G32" s="31">
        <f t="shared" si="2"/>
        <v>328</v>
      </c>
      <c r="H32" s="5">
        <v>328</v>
      </c>
      <c r="I32" s="29">
        <f t="shared" si="4"/>
        <v>99.39393939393939</v>
      </c>
      <c r="J32" s="29">
        <f t="shared" si="5"/>
        <v>99.39393939393939</v>
      </c>
    </row>
    <row r="33" spans="2:10" ht="12.75">
      <c r="B33" s="4" t="s">
        <v>46</v>
      </c>
      <c r="C33" s="5">
        <v>68</v>
      </c>
      <c r="D33" s="5">
        <v>121</v>
      </c>
      <c r="E33" s="5">
        <v>73</v>
      </c>
      <c r="F33" s="5">
        <v>398</v>
      </c>
      <c r="G33" s="31">
        <f t="shared" si="2"/>
        <v>262</v>
      </c>
      <c r="H33" s="5">
        <v>258</v>
      </c>
      <c r="I33" s="29">
        <f t="shared" si="4"/>
        <v>65.82914572864321</v>
      </c>
      <c r="J33" s="29">
        <f t="shared" si="5"/>
        <v>64.82412060301507</v>
      </c>
    </row>
    <row r="34" spans="2:10" ht="12.75">
      <c r="B34" s="4" t="s">
        <v>47</v>
      </c>
      <c r="C34" s="5">
        <v>76</v>
      </c>
      <c r="D34" s="5">
        <v>162</v>
      </c>
      <c r="E34" s="5">
        <v>58</v>
      </c>
      <c r="F34" s="5">
        <v>523</v>
      </c>
      <c r="G34" s="31">
        <f t="shared" si="2"/>
        <v>296</v>
      </c>
      <c r="H34" s="5">
        <v>295</v>
      </c>
      <c r="I34" s="29">
        <f t="shared" si="4"/>
        <v>56.59655831739962</v>
      </c>
      <c r="J34" s="29">
        <f t="shared" si="5"/>
        <v>56.40535372848949</v>
      </c>
    </row>
    <row r="35" spans="2:10" ht="12.75">
      <c r="B35" s="4" t="s">
        <v>48</v>
      </c>
      <c r="C35" s="5">
        <v>427</v>
      </c>
      <c r="D35" s="5">
        <v>612</v>
      </c>
      <c r="E35" s="5">
        <v>500</v>
      </c>
      <c r="F35" s="19">
        <v>1625</v>
      </c>
      <c r="G35" s="31">
        <f t="shared" si="2"/>
        <v>1539</v>
      </c>
      <c r="H35" s="19">
        <v>1330</v>
      </c>
      <c r="I35" s="29">
        <f t="shared" si="4"/>
        <v>94.70769230769231</v>
      </c>
      <c r="J35" s="29">
        <f t="shared" si="5"/>
        <v>81.84615384615384</v>
      </c>
    </row>
    <row r="36" spans="2:10" ht="12.75">
      <c r="B36" s="4" t="s">
        <v>49</v>
      </c>
      <c r="C36" s="5">
        <v>67</v>
      </c>
      <c r="D36" s="5">
        <v>152</v>
      </c>
      <c r="E36" s="5">
        <v>114</v>
      </c>
      <c r="F36" s="5">
        <v>363</v>
      </c>
      <c r="G36" s="31">
        <f t="shared" si="2"/>
        <v>333</v>
      </c>
      <c r="H36" s="5">
        <v>329</v>
      </c>
      <c r="I36" s="29">
        <f t="shared" si="4"/>
        <v>91.73553719008264</v>
      </c>
      <c r="J36" s="29">
        <f t="shared" si="5"/>
        <v>90.633608815427</v>
      </c>
    </row>
    <row r="37" spans="2:10" ht="12.75">
      <c r="B37" s="4" t="s">
        <v>50</v>
      </c>
      <c r="C37" s="5">
        <v>55</v>
      </c>
      <c r="D37" s="5">
        <v>22</v>
      </c>
      <c r="E37" s="5">
        <v>58</v>
      </c>
      <c r="F37" s="5">
        <v>118</v>
      </c>
      <c r="G37" s="31">
        <f t="shared" si="2"/>
        <v>135</v>
      </c>
      <c r="H37" s="5">
        <v>135</v>
      </c>
      <c r="I37" s="29">
        <f t="shared" si="4"/>
        <v>114.40677966101696</v>
      </c>
      <c r="J37" s="29">
        <f t="shared" si="5"/>
        <v>114.40677966101696</v>
      </c>
    </row>
    <row r="38" spans="2:10" ht="12.75">
      <c r="B38" s="4" t="s">
        <v>51</v>
      </c>
      <c r="C38" s="5">
        <v>0</v>
      </c>
      <c r="D38" s="5">
        <v>10</v>
      </c>
      <c r="E38" s="5">
        <v>0</v>
      </c>
      <c r="F38" s="5">
        <v>109</v>
      </c>
      <c r="G38" s="31">
        <f t="shared" si="2"/>
        <v>10</v>
      </c>
      <c r="H38" s="5">
        <v>10</v>
      </c>
      <c r="I38" s="29">
        <f t="shared" si="4"/>
        <v>9.174311926605505</v>
      </c>
      <c r="J38" s="29">
        <f t="shared" si="5"/>
        <v>9.174311926605505</v>
      </c>
    </row>
    <row r="39" spans="2:10" ht="12.75">
      <c r="B39" s="4" t="s">
        <v>52</v>
      </c>
      <c r="C39" s="5">
        <v>121</v>
      </c>
      <c r="D39" s="5">
        <v>85</v>
      </c>
      <c r="E39" s="5">
        <v>102</v>
      </c>
      <c r="F39" s="5">
        <v>564</v>
      </c>
      <c r="G39" s="31">
        <f t="shared" si="2"/>
        <v>308</v>
      </c>
      <c r="H39" s="5">
        <v>300</v>
      </c>
      <c r="I39" s="29">
        <f t="shared" si="4"/>
        <v>54.60992907801418</v>
      </c>
      <c r="J39" s="29">
        <f t="shared" si="5"/>
        <v>53.191489361702125</v>
      </c>
    </row>
    <row r="40" spans="2:10" ht="12.75">
      <c r="B40" s="4" t="s">
        <v>53</v>
      </c>
      <c r="C40" s="5">
        <v>360</v>
      </c>
      <c r="D40" s="5">
        <v>113</v>
      </c>
      <c r="E40" s="5">
        <v>230</v>
      </c>
      <c r="F40" s="5">
        <v>733</v>
      </c>
      <c r="G40" s="31">
        <f t="shared" si="2"/>
        <v>703</v>
      </c>
      <c r="H40" s="5">
        <v>656</v>
      </c>
      <c r="I40" s="29">
        <f t="shared" si="4"/>
        <v>95.90723055934515</v>
      </c>
      <c r="J40" s="29">
        <f t="shared" si="5"/>
        <v>89.49522510231924</v>
      </c>
    </row>
    <row r="41" spans="2:10" ht="12.75">
      <c r="B41" s="4" t="s">
        <v>54</v>
      </c>
      <c r="C41" s="5">
        <v>0</v>
      </c>
      <c r="D41" s="5">
        <v>30</v>
      </c>
      <c r="E41" s="5">
        <v>15</v>
      </c>
      <c r="F41" s="5">
        <v>45</v>
      </c>
      <c r="G41" s="31">
        <f t="shared" si="2"/>
        <v>45</v>
      </c>
      <c r="H41" s="5">
        <v>45</v>
      </c>
      <c r="I41" s="29">
        <f t="shared" si="4"/>
        <v>100</v>
      </c>
      <c r="J41" s="29">
        <f t="shared" si="5"/>
        <v>100</v>
      </c>
    </row>
    <row r="42" spans="2:10" ht="12.75">
      <c r="B42" s="4" t="s">
        <v>55</v>
      </c>
      <c r="C42" s="5">
        <v>30</v>
      </c>
      <c r="D42" s="5">
        <v>31</v>
      </c>
      <c r="E42" s="5">
        <v>33</v>
      </c>
      <c r="F42" s="5">
        <v>96</v>
      </c>
      <c r="G42" s="31">
        <f t="shared" si="2"/>
        <v>94</v>
      </c>
      <c r="H42" s="5">
        <v>94</v>
      </c>
      <c r="I42" s="29">
        <f t="shared" si="4"/>
        <v>97.91666666666667</v>
      </c>
      <c r="J42" s="29">
        <f t="shared" si="5"/>
        <v>97.91666666666667</v>
      </c>
    </row>
    <row r="43" spans="2:10" ht="12.75">
      <c r="B43" s="4" t="s">
        <v>56</v>
      </c>
      <c r="C43" s="5">
        <v>54</v>
      </c>
      <c r="D43" s="5">
        <v>55</v>
      </c>
      <c r="E43" s="5">
        <v>60</v>
      </c>
      <c r="F43" s="5">
        <v>165</v>
      </c>
      <c r="G43" s="31">
        <f t="shared" si="2"/>
        <v>169</v>
      </c>
      <c r="H43" s="5">
        <v>169</v>
      </c>
      <c r="I43" s="29">
        <f t="shared" si="4"/>
        <v>102.42424242424242</v>
      </c>
      <c r="J43" s="29">
        <f t="shared" si="5"/>
        <v>102.42424242424242</v>
      </c>
    </row>
    <row r="44" spans="2:10" ht="12.75">
      <c r="B44" s="4" t="s">
        <v>57</v>
      </c>
      <c r="C44" s="5">
        <v>23</v>
      </c>
      <c r="D44" s="5">
        <v>23</v>
      </c>
      <c r="E44" s="5">
        <v>11</v>
      </c>
      <c r="F44" s="5">
        <v>66</v>
      </c>
      <c r="G44" s="31">
        <f t="shared" si="2"/>
        <v>57</v>
      </c>
      <c r="H44" s="5">
        <v>57</v>
      </c>
      <c r="I44" s="29">
        <f t="shared" si="4"/>
        <v>86.36363636363636</v>
      </c>
      <c r="J44" s="29">
        <f t="shared" si="5"/>
        <v>86.36363636363636</v>
      </c>
    </row>
    <row r="45" spans="2:10" ht="12.75">
      <c r="B45" s="4" t="s">
        <v>58</v>
      </c>
      <c r="C45" s="5">
        <v>105</v>
      </c>
      <c r="D45" s="5">
        <v>110</v>
      </c>
      <c r="E45" s="5">
        <v>124</v>
      </c>
      <c r="F45" s="5">
        <v>281</v>
      </c>
      <c r="G45" s="31">
        <f t="shared" si="2"/>
        <v>339</v>
      </c>
      <c r="H45" s="5">
        <v>334</v>
      </c>
      <c r="I45" s="29">
        <f t="shared" si="4"/>
        <v>120.64056939501779</v>
      </c>
      <c r="J45" s="29">
        <f t="shared" si="5"/>
        <v>118.86120996441281</v>
      </c>
    </row>
    <row r="46" spans="2:10" ht="12.75">
      <c r="B46" s="4" t="s">
        <v>59</v>
      </c>
      <c r="C46" s="5">
        <v>0</v>
      </c>
      <c r="D46" s="5">
        <v>0</v>
      </c>
      <c r="E46" s="5">
        <v>0</v>
      </c>
      <c r="F46" s="5">
        <v>0</v>
      </c>
      <c r="G46" s="31">
        <f t="shared" si="2"/>
        <v>0</v>
      </c>
      <c r="H46" s="5">
        <v>0</v>
      </c>
      <c r="I46" s="29" t="e">
        <f t="shared" si="4"/>
        <v>#DIV/0!</v>
      </c>
      <c r="J46" s="29" t="e">
        <f t="shared" si="5"/>
        <v>#DIV/0!</v>
      </c>
    </row>
    <row r="47" spans="2:10" ht="12.75">
      <c r="B47" s="4" t="s">
        <v>60</v>
      </c>
      <c r="C47" s="5">
        <v>180</v>
      </c>
      <c r="D47" s="5">
        <v>276</v>
      </c>
      <c r="E47" s="5">
        <v>193</v>
      </c>
      <c r="F47" s="5">
        <v>578</v>
      </c>
      <c r="G47" s="31">
        <f t="shared" si="2"/>
        <v>649</v>
      </c>
      <c r="H47" s="5">
        <v>647</v>
      </c>
      <c r="I47" s="29">
        <f t="shared" si="4"/>
        <v>112.28373702422145</v>
      </c>
      <c r="J47" s="29">
        <f t="shared" si="5"/>
        <v>111.93771626297578</v>
      </c>
    </row>
    <row r="48" spans="2:10" ht="12.75">
      <c r="B48" s="4" t="s">
        <v>61</v>
      </c>
      <c r="C48" s="5">
        <v>0</v>
      </c>
      <c r="D48" s="5">
        <v>2</v>
      </c>
      <c r="E48" s="5">
        <v>1</v>
      </c>
      <c r="F48" s="5">
        <v>0</v>
      </c>
      <c r="G48" s="31">
        <f t="shared" si="2"/>
        <v>3</v>
      </c>
      <c r="H48" s="5">
        <v>3</v>
      </c>
      <c r="I48" s="29" t="e">
        <f t="shared" si="4"/>
        <v>#DIV/0!</v>
      </c>
      <c r="J48" s="29" t="e">
        <f t="shared" si="5"/>
        <v>#DIV/0!</v>
      </c>
    </row>
    <row r="49" spans="2:10" ht="12.75">
      <c r="B49" s="4" t="s">
        <v>62</v>
      </c>
      <c r="C49" s="5">
        <v>181</v>
      </c>
      <c r="D49" s="5">
        <v>217</v>
      </c>
      <c r="E49" s="5">
        <v>140</v>
      </c>
      <c r="F49" s="5">
        <v>703</v>
      </c>
      <c r="G49" s="31">
        <f t="shared" si="2"/>
        <v>538</v>
      </c>
      <c r="H49" s="5">
        <v>534</v>
      </c>
      <c r="I49" s="29">
        <f t="shared" si="4"/>
        <v>76.52916073968706</v>
      </c>
      <c r="J49" s="29">
        <f t="shared" si="5"/>
        <v>75.9601706970128</v>
      </c>
    </row>
    <row r="50" spans="2:10" ht="12.75">
      <c r="B50" s="4" t="s">
        <v>63</v>
      </c>
      <c r="C50" s="5">
        <v>10</v>
      </c>
      <c r="D50" s="5">
        <v>10</v>
      </c>
      <c r="E50" s="5">
        <v>10</v>
      </c>
      <c r="F50" s="5">
        <v>30</v>
      </c>
      <c r="G50" s="31">
        <f t="shared" si="2"/>
        <v>30</v>
      </c>
      <c r="H50" s="5">
        <v>30</v>
      </c>
      <c r="I50" s="29">
        <f t="shared" si="4"/>
        <v>100</v>
      </c>
      <c r="J50" s="29">
        <f t="shared" si="5"/>
        <v>100</v>
      </c>
    </row>
    <row r="51" spans="2:10" s="10" customFormat="1" ht="12.75">
      <c r="B51" s="4" t="s">
        <v>64</v>
      </c>
      <c r="C51" s="5">
        <v>30</v>
      </c>
      <c r="D51" s="5">
        <v>18</v>
      </c>
      <c r="E51" s="5">
        <v>27</v>
      </c>
      <c r="F51" s="5">
        <v>68</v>
      </c>
      <c r="G51" s="31">
        <f t="shared" si="2"/>
        <v>75</v>
      </c>
      <c r="H51" s="5">
        <v>75</v>
      </c>
      <c r="I51" s="29">
        <f t="shared" si="4"/>
        <v>110.29411764705883</v>
      </c>
      <c r="J51" s="29">
        <f t="shared" si="5"/>
        <v>110.29411764705883</v>
      </c>
    </row>
    <row r="52" spans="2:10" s="10" customFormat="1" ht="12.75">
      <c r="B52" s="11"/>
      <c r="C52" s="32"/>
      <c r="D52" s="32"/>
      <c r="E52" s="32"/>
      <c r="F52" s="43"/>
      <c r="G52" s="31">
        <f t="shared" si="2"/>
        <v>0</v>
      </c>
      <c r="H52" s="33"/>
      <c r="I52" s="34"/>
      <c r="J52" s="35"/>
    </row>
    <row r="53" spans="2:10" s="10" customFormat="1" ht="12.75">
      <c r="B53" s="12" t="s">
        <v>18</v>
      </c>
      <c r="C53" s="36">
        <f aca="true" t="shared" si="6" ref="C53:H53">SUM(C55:C66)</f>
        <v>111</v>
      </c>
      <c r="D53" s="36">
        <f t="shared" si="6"/>
        <v>70</v>
      </c>
      <c r="E53" s="36">
        <f t="shared" si="6"/>
        <v>44</v>
      </c>
      <c r="F53" s="36">
        <f t="shared" si="6"/>
        <v>0</v>
      </c>
      <c r="G53" s="36">
        <f t="shared" si="6"/>
        <v>225</v>
      </c>
      <c r="H53" s="36">
        <f t="shared" si="6"/>
        <v>225</v>
      </c>
      <c r="I53" s="27">
        <f>IF(F53="",0,G53*100/F53)</f>
        <v>0</v>
      </c>
      <c r="J53" s="27">
        <f>IF(F53="",0,H53*100/F53)</f>
        <v>0</v>
      </c>
    </row>
    <row r="54" spans="2:10" s="10" customFormat="1" ht="12.75">
      <c r="B54" s="13"/>
      <c r="C54" s="37"/>
      <c r="D54" s="37"/>
      <c r="E54" s="37"/>
      <c r="F54" s="33"/>
      <c r="G54" s="31">
        <f t="shared" si="2"/>
        <v>0</v>
      </c>
      <c r="H54" s="38"/>
      <c r="I54" s="34"/>
      <c r="J54" s="35"/>
    </row>
    <row r="55" spans="2:10" s="10" customFormat="1" ht="12.75">
      <c r="B55" s="14" t="s">
        <v>19</v>
      </c>
      <c r="C55" s="5">
        <v>0</v>
      </c>
      <c r="D55" s="5">
        <v>0</v>
      </c>
      <c r="E55" s="5">
        <v>0</v>
      </c>
      <c r="F55" s="5"/>
      <c r="G55" s="31">
        <f t="shared" si="2"/>
        <v>0</v>
      </c>
      <c r="H55" s="5">
        <v>0</v>
      </c>
      <c r="I55" s="27">
        <f>IF(F55="",0,G55*100/F55)</f>
        <v>0</v>
      </c>
      <c r="J55" s="27">
        <f>IF(F55="",0,H55*100/F55)</f>
        <v>0</v>
      </c>
    </row>
    <row r="56" spans="2:10" s="10" customFormat="1" ht="12.75">
      <c r="B56" s="14" t="s">
        <v>20</v>
      </c>
      <c r="C56" s="5">
        <v>0</v>
      </c>
      <c r="D56" s="5">
        <v>0</v>
      </c>
      <c r="E56" s="5">
        <v>0</v>
      </c>
      <c r="F56" s="5"/>
      <c r="G56" s="31">
        <f t="shared" si="2"/>
        <v>0</v>
      </c>
      <c r="H56" s="5">
        <v>0</v>
      </c>
      <c r="I56" s="27">
        <f aca="true" t="shared" si="7" ref="I56:I66">IF(F56="",0,G56*100/F56)</f>
        <v>0</v>
      </c>
      <c r="J56" s="27">
        <f aca="true" t="shared" si="8" ref="J56:J66">IF(F56="",0,H56*100/F56)</f>
        <v>0</v>
      </c>
    </row>
    <row r="57" spans="2:10" s="10" customFormat="1" ht="12.75">
      <c r="B57" s="14" t="s">
        <v>21</v>
      </c>
      <c r="C57" s="5">
        <v>6</v>
      </c>
      <c r="D57" s="5">
        <v>7</v>
      </c>
      <c r="E57" s="5">
        <v>5</v>
      </c>
      <c r="F57" s="5"/>
      <c r="G57" s="31">
        <f t="shared" si="2"/>
        <v>18</v>
      </c>
      <c r="H57" s="5">
        <v>18</v>
      </c>
      <c r="I57" s="27">
        <f t="shared" si="7"/>
        <v>0</v>
      </c>
      <c r="J57" s="27">
        <f t="shared" si="8"/>
        <v>0</v>
      </c>
    </row>
    <row r="58" spans="2:10" s="10" customFormat="1" ht="12.75">
      <c r="B58" s="14" t="s">
        <v>22</v>
      </c>
      <c r="C58" s="5">
        <v>0</v>
      </c>
      <c r="D58" s="5">
        <v>0</v>
      </c>
      <c r="E58" s="5">
        <v>0</v>
      </c>
      <c r="F58" s="5"/>
      <c r="G58" s="31">
        <f t="shared" si="2"/>
        <v>0</v>
      </c>
      <c r="H58" s="5">
        <v>0</v>
      </c>
      <c r="I58" s="27">
        <f t="shared" si="7"/>
        <v>0</v>
      </c>
      <c r="J58" s="27">
        <f t="shared" si="8"/>
        <v>0</v>
      </c>
    </row>
    <row r="59" spans="2:10" s="10" customFormat="1" ht="12.75">
      <c r="B59" s="14" t="s">
        <v>23</v>
      </c>
      <c r="C59" s="5">
        <v>41</v>
      </c>
      <c r="D59" s="5">
        <v>58</v>
      </c>
      <c r="E59" s="5">
        <v>39</v>
      </c>
      <c r="F59" s="5"/>
      <c r="G59" s="31">
        <f t="shared" si="2"/>
        <v>138</v>
      </c>
      <c r="H59" s="5">
        <v>138</v>
      </c>
      <c r="I59" s="27">
        <f t="shared" si="7"/>
        <v>0</v>
      </c>
      <c r="J59" s="27">
        <f t="shared" si="8"/>
        <v>0</v>
      </c>
    </row>
    <row r="60" spans="2:10" s="10" customFormat="1" ht="12.75">
      <c r="B60" s="14" t="s">
        <v>24</v>
      </c>
      <c r="C60" s="5">
        <v>0</v>
      </c>
      <c r="D60" s="5">
        <v>0</v>
      </c>
      <c r="E60" s="5">
        <v>0</v>
      </c>
      <c r="F60" s="5"/>
      <c r="G60" s="31">
        <f t="shared" si="2"/>
        <v>0</v>
      </c>
      <c r="H60" s="5">
        <v>0</v>
      </c>
      <c r="I60" s="27">
        <f t="shared" si="7"/>
        <v>0</v>
      </c>
      <c r="J60" s="27">
        <f t="shared" si="8"/>
        <v>0</v>
      </c>
    </row>
    <row r="61" spans="2:10" s="10" customFormat="1" ht="12.75">
      <c r="B61" s="14" t="s">
        <v>25</v>
      </c>
      <c r="C61" s="5">
        <v>0</v>
      </c>
      <c r="D61" s="5">
        <v>0</v>
      </c>
      <c r="E61" s="5">
        <v>0</v>
      </c>
      <c r="F61" s="5"/>
      <c r="G61" s="31">
        <f t="shared" si="2"/>
        <v>0</v>
      </c>
      <c r="H61" s="5">
        <v>0</v>
      </c>
      <c r="I61" s="27">
        <f t="shared" si="7"/>
        <v>0</v>
      </c>
      <c r="J61" s="27">
        <f t="shared" si="8"/>
        <v>0</v>
      </c>
    </row>
    <row r="62" spans="2:10" s="10" customFormat="1" ht="12.75">
      <c r="B62" s="44" t="s">
        <v>70</v>
      </c>
      <c r="C62" s="5">
        <v>0</v>
      </c>
      <c r="D62" s="5">
        <v>0</v>
      </c>
      <c r="E62" s="5">
        <v>0</v>
      </c>
      <c r="F62" s="5"/>
      <c r="G62" s="31"/>
      <c r="H62" s="5">
        <v>0</v>
      </c>
      <c r="I62" s="27"/>
      <c r="J62" s="27"/>
    </row>
    <row r="63" spans="2:10" s="10" customFormat="1" ht="12.75">
      <c r="B63" s="44" t="s">
        <v>69</v>
      </c>
      <c r="C63" s="5">
        <v>64</v>
      </c>
      <c r="D63" s="5">
        <v>0</v>
      </c>
      <c r="E63" s="5">
        <v>0</v>
      </c>
      <c r="F63" s="5"/>
      <c r="G63" s="31">
        <v>64</v>
      </c>
      <c r="H63" s="5">
        <v>64</v>
      </c>
      <c r="I63" s="27"/>
      <c r="J63" s="27"/>
    </row>
    <row r="64" spans="2:10" s="10" customFormat="1" ht="12.75">
      <c r="B64" s="15" t="s">
        <v>26</v>
      </c>
      <c r="C64" s="5">
        <v>0</v>
      </c>
      <c r="D64" s="5">
        <v>5</v>
      </c>
      <c r="E64" s="5">
        <v>0</v>
      </c>
      <c r="F64" s="5"/>
      <c r="G64" s="31">
        <f t="shared" si="2"/>
        <v>5</v>
      </c>
      <c r="H64" s="5">
        <v>5</v>
      </c>
      <c r="I64" s="27">
        <f t="shared" si="7"/>
        <v>0</v>
      </c>
      <c r="J64" s="27">
        <f t="shared" si="8"/>
        <v>0</v>
      </c>
    </row>
    <row r="65" spans="2:10" s="10" customFormat="1" ht="12.75">
      <c r="B65" s="14" t="s">
        <v>27</v>
      </c>
      <c r="C65" s="5">
        <v>0</v>
      </c>
      <c r="D65" s="5">
        <v>0</v>
      </c>
      <c r="E65" s="5">
        <v>0</v>
      </c>
      <c r="F65" s="5"/>
      <c r="G65" s="31">
        <f t="shared" si="2"/>
        <v>0</v>
      </c>
      <c r="H65" s="5">
        <v>0</v>
      </c>
      <c r="I65" s="27">
        <f t="shared" si="7"/>
        <v>0</v>
      </c>
      <c r="J65" s="27">
        <f t="shared" si="8"/>
        <v>0</v>
      </c>
    </row>
    <row r="66" spans="2:10" s="10" customFormat="1" ht="12.75">
      <c r="B66" s="16" t="s">
        <v>28</v>
      </c>
      <c r="C66" s="45">
        <v>0</v>
      </c>
      <c r="D66" s="45">
        <v>0</v>
      </c>
      <c r="E66" s="45">
        <v>0</v>
      </c>
      <c r="F66" s="45"/>
      <c r="G66" s="39">
        <f t="shared" si="2"/>
        <v>0</v>
      </c>
      <c r="H66" s="45">
        <v>0</v>
      </c>
      <c r="I66" s="40">
        <f t="shared" si="7"/>
        <v>0</v>
      </c>
      <c r="J66" s="40">
        <f t="shared" si="8"/>
        <v>0</v>
      </c>
    </row>
    <row r="67" spans="2:10" ht="12.75">
      <c r="B67" s="11"/>
      <c r="C67" s="10"/>
      <c r="D67" s="10"/>
      <c r="E67" s="10"/>
      <c r="F67" s="10"/>
      <c r="G67" s="17"/>
      <c r="H67" s="10"/>
      <c r="I67" s="10"/>
      <c r="J67" s="10"/>
    </row>
    <row r="68" spans="2:9" ht="14.25" customHeight="1">
      <c r="B68" s="3" t="s">
        <v>17</v>
      </c>
      <c r="G68" s="18"/>
      <c r="I68" s="3"/>
    </row>
    <row r="69" spans="3:9" ht="12.75">
      <c r="C69" s="19"/>
      <c r="D69" s="19"/>
      <c r="E69" s="19"/>
      <c r="G69" s="18"/>
      <c r="I69" s="3"/>
    </row>
    <row r="70" spans="3:9" ht="12.75">
      <c r="C70" s="19"/>
      <c r="D70" s="19"/>
      <c r="E70" s="19"/>
      <c r="G70" s="18"/>
      <c r="I70" s="3"/>
    </row>
    <row r="71" spans="3:9" ht="12.75">
      <c r="C71" s="19"/>
      <c r="D71" s="19"/>
      <c r="E71" s="19"/>
      <c r="G71" s="18"/>
      <c r="I71" s="3"/>
    </row>
    <row r="72" ht="12.75">
      <c r="I72" s="3" t="s">
        <v>14</v>
      </c>
    </row>
    <row r="73" ht="12.75">
      <c r="H73" s="3" t="s">
        <v>14</v>
      </c>
    </row>
    <row r="74" ht="12.75">
      <c r="H74" s="3" t="s">
        <v>14</v>
      </c>
    </row>
    <row r="75" ht="12.75">
      <c r="H75" s="3" t="s">
        <v>14</v>
      </c>
    </row>
    <row r="76" ht="12.75">
      <c r="H76" s="3" t="s">
        <v>14</v>
      </c>
    </row>
    <row r="77" ht="12.75">
      <c r="H77" s="3" t="s">
        <v>14</v>
      </c>
    </row>
    <row r="78" ht="12.75">
      <c r="H78" s="3" t="s">
        <v>14</v>
      </c>
    </row>
    <row r="79" ht="12.75">
      <c r="H79" s="3" t="s">
        <v>14</v>
      </c>
    </row>
    <row r="80" ht="12.75">
      <c r="H80" s="3" t="s">
        <v>14</v>
      </c>
    </row>
    <row r="81" ht="12.75">
      <c r="H81" s="3" t="s">
        <v>14</v>
      </c>
    </row>
    <row r="82" ht="12.75">
      <c r="H82" s="3" t="s">
        <v>14</v>
      </c>
    </row>
    <row r="83" ht="12.75">
      <c r="H83" s="3" t="s">
        <v>14</v>
      </c>
    </row>
    <row r="84" ht="12.75">
      <c r="H84" s="3" t="s">
        <v>14</v>
      </c>
    </row>
    <row r="85" ht="12.75">
      <c r="H85" s="3" t="s">
        <v>14</v>
      </c>
    </row>
    <row r="86" ht="12.75">
      <c r="H86" s="3" t="s">
        <v>14</v>
      </c>
    </row>
    <row r="87" ht="12.75">
      <c r="H87" s="3" t="s">
        <v>14</v>
      </c>
    </row>
    <row r="88" ht="12.75">
      <c r="H88" s="3" t="s">
        <v>14</v>
      </c>
    </row>
    <row r="89" ht="12.75">
      <c r="H89" s="3" t="s">
        <v>14</v>
      </c>
    </row>
    <row r="90" ht="12.75">
      <c r="H90" s="3" t="s">
        <v>14</v>
      </c>
    </row>
    <row r="91" ht="12.75">
      <c r="H91" s="3" t="s">
        <v>14</v>
      </c>
    </row>
    <row r="92" ht="12.75">
      <c r="H92" s="3" t="s">
        <v>14</v>
      </c>
    </row>
    <row r="93" ht="12.75">
      <c r="H93" s="3" t="s">
        <v>14</v>
      </c>
    </row>
    <row r="94" ht="12.75">
      <c r="H94" s="3" t="s">
        <v>14</v>
      </c>
    </row>
    <row r="95" ht="12.75">
      <c r="H95" s="3" t="s">
        <v>14</v>
      </c>
    </row>
    <row r="96" ht="12.75">
      <c r="H96" s="3" t="s">
        <v>14</v>
      </c>
    </row>
    <row r="97" ht="12.75">
      <c r="H97" s="3" t="s">
        <v>14</v>
      </c>
    </row>
    <row r="98" ht="12.75">
      <c r="H98" s="3" t="s">
        <v>14</v>
      </c>
    </row>
    <row r="99" ht="12.75">
      <c r="H99" s="3" t="s">
        <v>14</v>
      </c>
    </row>
    <row r="100" ht="12.75">
      <c r="H100" s="3" t="s">
        <v>14</v>
      </c>
    </row>
    <row r="101" ht="12.75">
      <c r="H101" s="3" t="s">
        <v>14</v>
      </c>
    </row>
    <row r="102" ht="12.75">
      <c r="H102" s="3" t="s">
        <v>14</v>
      </c>
    </row>
    <row r="103" ht="12.75">
      <c r="H103" s="3" t="s">
        <v>14</v>
      </c>
    </row>
    <row r="104" ht="12.75">
      <c r="H104" s="3" t="s">
        <v>14</v>
      </c>
    </row>
    <row r="105" ht="12.75">
      <c r="H105" s="3" t="s">
        <v>14</v>
      </c>
    </row>
    <row r="106" ht="12.75">
      <c r="H106" s="3" t="s">
        <v>14</v>
      </c>
    </row>
    <row r="107" ht="12.75">
      <c r="H107" s="3" t="s">
        <v>14</v>
      </c>
    </row>
    <row r="108" ht="12.75">
      <c r="H108" s="3" t="s">
        <v>14</v>
      </c>
    </row>
    <row r="109" ht="12.75">
      <c r="H109" s="3" t="s">
        <v>14</v>
      </c>
    </row>
    <row r="110" ht="12.75">
      <c r="H110" s="3" t="s">
        <v>14</v>
      </c>
    </row>
    <row r="111" ht="12.75">
      <c r="H111" s="3" t="s">
        <v>14</v>
      </c>
    </row>
    <row r="125" ht="12.75">
      <c r="I125" s="3" t="s">
        <v>14</v>
      </c>
    </row>
    <row r="126" ht="12.75">
      <c r="I126" s="3" t="s">
        <v>14</v>
      </c>
    </row>
    <row r="127" ht="12.75">
      <c r="I127" s="3" t="s">
        <v>14</v>
      </c>
    </row>
    <row r="128" ht="12.75">
      <c r="I128" s="3" t="s">
        <v>14</v>
      </c>
    </row>
    <row r="129" ht="12.75">
      <c r="I129" s="3" t="s">
        <v>14</v>
      </c>
    </row>
    <row r="130" ht="12.75">
      <c r="I130" s="3" t="s">
        <v>14</v>
      </c>
    </row>
    <row r="131" ht="12.75">
      <c r="I131" s="3" t="s">
        <v>14</v>
      </c>
    </row>
    <row r="132" ht="12.75">
      <c r="I132" s="3" t="s">
        <v>14</v>
      </c>
    </row>
    <row r="133" ht="12.75">
      <c r="I133" s="3" t="s">
        <v>14</v>
      </c>
    </row>
    <row r="134" ht="12.75">
      <c r="I134" s="3" t="s">
        <v>14</v>
      </c>
    </row>
    <row r="135" ht="12.75">
      <c r="I135" s="3" t="s">
        <v>14</v>
      </c>
    </row>
    <row r="136" ht="12.75">
      <c r="I136" s="3" t="s">
        <v>14</v>
      </c>
    </row>
    <row r="137" ht="12.75">
      <c r="I137" s="3" t="s">
        <v>14</v>
      </c>
    </row>
    <row r="138" ht="12.75">
      <c r="I138" s="3" t="s">
        <v>14</v>
      </c>
    </row>
    <row r="139" ht="12.75">
      <c r="I139" s="3" t="s">
        <v>14</v>
      </c>
    </row>
    <row r="140" ht="12.75">
      <c r="I140" s="3" t="s">
        <v>14</v>
      </c>
    </row>
    <row r="141" ht="12.75">
      <c r="I141" s="3" t="s">
        <v>14</v>
      </c>
    </row>
    <row r="142" ht="12.75">
      <c r="I142" s="3" t="s">
        <v>14</v>
      </c>
    </row>
    <row r="143" ht="12.75">
      <c r="I143" s="3" t="s">
        <v>14</v>
      </c>
    </row>
    <row r="144" ht="12.75">
      <c r="I144" s="3" t="s">
        <v>14</v>
      </c>
    </row>
    <row r="145" ht="12.75">
      <c r="I145" s="3" t="s">
        <v>14</v>
      </c>
    </row>
    <row r="146" ht="12.75">
      <c r="I146" s="3" t="s">
        <v>14</v>
      </c>
    </row>
    <row r="147" ht="12.75">
      <c r="I147" s="3" t="s">
        <v>14</v>
      </c>
    </row>
    <row r="148" ht="12.75">
      <c r="I148" s="3" t="s">
        <v>14</v>
      </c>
    </row>
    <row r="149" ht="12.75">
      <c r="I149" s="3" t="s">
        <v>14</v>
      </c>
    </row>
    <row r="150" ht="12.75">
      <c r="I150" s="3" t="s">
        <v>14</v>
      </c>
    </row>
    <row r="151" ht="12.75">
      <c r="I151" s="3" t="s">
        <v>14</v>
      </c>
    </row>
    <row r="152" ht="12.75">
      <c r="I152" s="3" t="s">
        <v>14</v>
      </c>
    </row>
    <row r="153" ht="12.75">
      <c r="I153" s="3" t="s">
        <v>14</v>
      </c>
    </row>
    <row r="154" ht="12.75">
      <c r="I154" s="3" t="s">
        <v>14</v>
      </c>
    </row>
    <row r="155" ht="12.75">
      <c r="I155" s="3" t="s">
        <v>14</v>
      </c>
    </row>
    <row r="156" ht="12.75">
      <c r="I156" s="3" t="s">
        <v>14</v>
      </c>
    </row>
    <row r="157" ht="12.75">
      <c r="I157" s="3" t="s">
        <v>14</v>
      </c>
    </row>
    <row r="158" ht="12.75">
      <c r="I158" s="3" t="s">
        <v>14</v>
      </c>
    </row>
    <row r="159" ht="12.75">
      <c r="I159" s="3" t="s">
        <v>14</v>
      </c>
    </row>
    <row r="160" ht="12.75">
      <c r="I160" s="3" t="s">
        <v>14</v>
      </c>
    </row>
    <row r="161" ht="12.75">
      <c r="I161" s="3" t="s">
        <v>14</v>
      </c>
    </row>
    <row r="162" ht="12.75">
      <c r="I162" s="3" t="s">
        <v>14</v>
      </c>
    </row>
    <row r="163" ht="12.75">
      <c r="I163" s="3" t="s">
        <v>14</v>
      </c>
    </row>
    <row r="164" ht="12.75">
      <c r="I164" s="3" t="s">
        <v>14</v>
      </c>
    </row>
    <row r="165" ht="12.75">
      <c r="I165" s="3" t="s">
        <v>14</v>
      </c>
    </row>
    <row r="166" ht="12.75">
      <c r="I166" s="3" t="s">
        <v>14</v>
      </c>
    </row>
    <row r="179" ht="12.75">
      <c r="I179" s="3" t="s">
        <v>14</v>
      </c>
    </row>
    <row r="180" ht="12.75">
      <c r="I180" s="3" t="s">
        <v>14</v>
      </c>
    </row>
    <row r="181" ht="12.75">
      <c r="I181" s="3" t="s">
        <v>14</v>
      </c>
    </row>
    <row r="182" ht="12.75">
      <c r="I182" s="3" t="s">
        <v>14</v>
      </c>
    </row>
    <row r="183" ht="12.75">
      <c r="I183" s="3" t="s">
        <v>14</v>
      </c>
    </row>
    <row r="184" ht="12.75">
      <c r="I184" s="3" t="s">
        <v>14</v>
      </c>
    </row>
    <row r="185" ht="12.75">
      <c r="I185" s="3" t="s">
        <v>14</v>
      </c>
    </row>
    <row r="186" ht="12.75">
      <c r="I186" s="3" t="s">
        <v>14</v>
      </c>
    </row>
    <row r="187" ht="12.75">
      <c r="I187" s="3" t="s">
        <v>14</v>
      </c>
    </row>
    <row r="188" ht="12.75">
      <c r="I188" s="3" t="s">
        <v>14</v>
      </c>
    </row>
    <row r="189" ht="12.75">
      <c r="I189" s="3" t="s">
        <v>14</v>
      </c>
    </row>
    <row r="190" ht="12.75">
      <c r="I190" s="3" t="s">
        <v>14</v>
      </c>
    </row>
    <row r="191" ht="12.75">
      <c r="I191" s="3" t="s">
        <v>14</v>
      </c>
    </row>
    <row r="192" ht="12.75">
      <c r="I192" s="3" t="s">
        <v>14</v>
      </c>
    </row>
    <row r="193" ht="12.75">
      <c r="I193" s="3" t="s">
        <v>14</v>
      </c>
    </row>
    <row r="194" ht="12.75">
      <c r="I194" s="3" t="s">
        <v>14</v>
      </c>
    </row>
    <row r="195" ht="12.75">
      <c r="I195" s="3" t="s">
        <v>14</v>
      </c>
    </row>
    <row r="196" ht="12.75">
      <c r="I196" s="3" t="s">
        <v>14</v>
      </c>
    </row>
    <row r="197" ht="12.75">
      <c r="I197" s="3" t="s">
        <v>14</v>
      </c>
    </row>
    <row r="198" ht="12.75">
      <c r="I198" s="3" t="s">
        <v>14</v>
      </c>
    </row>
    <row r="199" ht="12.75">
      <c r="I199" s="3" t="s">
        <v>14</v>
      </c>
    </row>
    <row r="200" ht="12.75">
      <c r="I200" s="3" t="s">
        <v>14</v>
      </c>
    </row>
    <row r="201" ht="12.75">
      <c r="I201" s="3" t="s">
        <v>14</v>
      </c>
    </row>
    <row r="202" ht="12.75">
      <c r="I202" s="3" t="s">
        <v>14</v>
      </c>
    </row>
    <row r="203" ht="12.75">
      <c r="I203" s="3" t="s">
        <v>14</v>
      </c>
    </row>
    <row r="204" ht="12.75">
      <c r="I204" s="3" t="s">
        <v>14</v>
      </c>
    </row>
    <row r="205" ht="12.75">
      <c r="I205" s="3" t="s">
        <v>14</v>
      </c>
    </row>
    <row r="206" ht="12.75">
      <c r="I206" s="3" t="s">
        <v>14</v>
      </c>
    </row>
    <row r="207" ht="12.75">
      <c r="I207" s="3" t="s">
        <v>14</v>
      </c>
    </row>
    <row r="208" ht="12.75">
      <c r="I208" s="3" t="s">
        <v>14</v>
      </c>
    </row>
    <row r="209" ht="12.75">
      <c r="I209" s="3" t="s">
        <v>14</v>
      </c>
    </row>
    <row r="210" ht="12.75">
      <c r="I210" s="3" t="s">
        <v>14</v>
      </c>
    </row>
    <row r="211" ht="12.75">
      <c r="I211" s="3" t="s">
        <v>14</v>
      </c>
    </row>
    <row r="212" ht="12.75">
      <c r="I212" s="3" t="s">
        <v>14</v>
      </c>
    </row>
    <row r="213" ht="12.75">
      <c r="I213" s="3" t="s">
        <v>14</v>
      </c>
    </row>
    <row r="214" ht="12.75">
      <c r="I214" s="3" t="s">
        <v>14</v>
      </c>
    </row>
    <row r="215" ht="12.75">
      <c r="I215" s="3" t="s">
        <v>14</v>
      </c>
    </row>
    <row r="229" ht="12.75">
      <c r="I229" s="3" t="s">
        <v>14</v>
      </c>
    </row>
    <row r="230" ht="12.75">
      <c r="I230" s="3" t="s">
        <v>14</v>
      </c>
    </row>
    <row r="231" ht="12.75">
      <c r="I231" s="3" t="s">
        <v>14</v>
      </c>
    </row>
    <row r="232" ht="12.75">
      <c r="I232" s="3" t="s">
        <v>14</v>
      </c>
    </row>
    <row r="233" ht="12.75">
      <c r="I233" s="3" t="s">
        <v>14</v>
      </c>
    </row>
    <row r="234" ht="12.75">
      <c r="I234" s="3" t="s">
        <v>14</v>
      </c>
    </row>
    <row r="235" ht="12.75">
      <c r="I235" s="3" t="s">
        <v>14</v>
      </c>
    </row>
    <row r="236" ht="12.75">
      <c r="I236" s="3" t="s">
        <v>14</v>
      </c>
    </row>
    <row r="237" ht="12.75">
      <c r="I237" s="3" t="s">
        <v>14</v>
      </c>
    </row>
    <row r="238" ht="12.75">
      <c r="I238" s="3" t="s">
        <v>14</v>
      </c>
    </row>
    <row r="239" ht="12.75">
      <c r="I239" s="3" t="s">
        <v>14</v>
      </c>
    </row>
    <row r="240" ht="12.75">
      <c r="I240" s="3" t="s">
        <v>14</v>
      </c>
    </row>
    <row r="241" ht="12.75">
      <c r="I241" s="3" t="s">
        <v>14</v>
      </c>
    </row>
    <row r="242" ht="12.75">
      <c r="I242" s="3" t="s">
        <v>14</v>
      </c>
    </row>
    <row r="243" ht="12.75">
      <c r="I243" s="3" t="s">
        <v>14</v>
      </c>
    </row>
    <row r="244" ht="12.75">
      <c r="I244" s="3" t="s">
        <v>14</v>
      </c>
    </row>
    <row r="245" ht="12.75">
      <c r="I245" s="3" t="s">
        <v>14</v>
      </c>
    </row>
    <row r="246" ht="12.75">
      <c r="I246" s="3" t="s">
        <v>14</v>
      </c>
    </row>
    <row r="247" ht="12.75">
      <c r="I247" s="3" t="s">
        <v>14</v>
      </c>
    </row>
    <row r="248" ht="12.75">
      <c r="I248" s="3" t="s">
        <v>14</v>
      </c>
    </row>
    <row r="249" ht="12.75">
      <c r="I249" s="3" t="s">
        <v>14</v>
      </c>
    </row>
    <row r="250" ht="12.75">
      <c r="I250" s="3" t="s">
        <v>14</v>
      </c>
    </row>
    <row r="251" ht="12.75">
      <c r="I251" s="3" t="s">
        <v>14</v>
      </c>
    </row>
    <row r="252" ht="12.75">
      <c r="I252" s="3" t="s">
        <v>14</v>
      </c>
    </row>
    <row r="253" ht="12.75">
      <c r="I253" s="3" t="s">
        <v>14</v>
      </c>
    </row>
    <row r="254" ht="12.75">
      <c r="I254" s="3" t="s">
        <v>14</v>
      </c>
    </row>
    <row r="255" ht="12.75">
      <c r="I255" s="3" t="s">
        <v>14</v>
      </c>
    </row>
    <row r="256" ht="12.75">
      <c r="I256" s="3" t="s">
        <v>14</v>
      </c>
    </row>
    <row r="257" ht="12.75">
      <c r="I257" s="3" t="s">
        <v>14</v>
      </c>
    </row>
    <row r="258" ht="12.75">
      <c r="I258" s="3" t="s">
        <v>14</v>
      </c>
    </row>
    <row r="259" ht="12.75">
      <c r="I259" s="3" t="s">
        <v>14</v>
      </c>
    </row>
    <row r="260" ht="12.75">
      <c r="I260" s="3" t="s">
        <v>14</v>
      </c>
    </row>
    <row r="261" ht="12.75">
      <c r="I261" s="3" t="s">
        <v>14</v>
      </c>
    </row>
    <row r="262" ht="12.75">
      <c r="I262" s="3" t="s">
        <v>14</v>
      </c>
    </row>
    <row r="263" ht="12.75">
      <c r="I263" s="3" t="s">
        <v>14</v>
      </c>
    </row>
    <row r="264" ht="12.75">
      <c r="I264" s="3" t="s">
        <v>14</v>
      </c>
    </row>
    <row r="265" ht="12.75">
      <c r="I265" s="3" t="s">
        <v>14</v>
      </c>
    </row>
    <row r="266" ht="12.75">
      <c r="I266" s="3" t="s">
        <v>14</v>
      </c>
    </row>
    <row r="267" ht="12.75">
      <c r="I267" s="3" t="s">
        <v>14</v>
      </c>
    </row>
    <row r="268" ht="12.75">
      <c r="I268" s="3" t="s">
        <v>14</v>
      </c>
    </row>
    <row r="269" ht="12.75">
      <c r="I269" s="3" t="s">
        <v>14</v>
      </c>
    </row>
    <row r="7814" ht="12.75">
      <c r="J7814" s="23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67" useFirstPageNumber="1" fitToHeight="1" fitToWidth="1" horizontalDpi="300" verticalDpi="300" orientation="landscape" scale="6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2012-08-23T23:36:10Z</cp:lastPrinted>
  <dcterms:created xsi:type="dcterms:W3CDTF">2004-02-02T23:12:07Z</dcterms:created>
  <dcterms:modified xsi:type="dcterms:W3CDTF">2012-08-23T23:36:12Z</dcterms:modified>
  <cp:category/>
  <cp:version/>
  <cp:contentType/>
  <cp:contentStatus/>
</cp:coreProperties>
</file>