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900" tabRatio="834" activeTab="0"/>
  </bookViews>
  <sheets>
    <sheet name="19.35" sheetId="1" r:id="rId1"/>
  </sheets>
  <definedNames>
    <definedName name="_Key1" localSheetId="0" hidden="1">'19.35'!$B$22:$B$52</definedName>
    <definedName name="_Key1" hidden="1">#REF!</definedName>
    <definedName name="_Order1" hidden="1">255</definedName>
    <definedName name="A_IMPRESIÓN_IM" localSheetId="0">'19.35'!$A$3:$O$73</definedName>
    <definedName name="Imprimir_área_IM" localSheetId="0">'19.35'!$A$3:$Q$73</definedName>
  </definedNames>
  <calcPr fullCalcOnLoad="1"/>
</workbook>
</file>

<file path=xl/sharedStrings.xml><?xml version="1.0" encoding="utf-8"?>
<sst xmlns="http://schemas.openxmlformats.org/spreadsheetml/2006/main" count="99" uniqueCount="68">
  <si>
    <t>DELEGACION</t>
  </si>
  <si>
    <t>TOTAL</t>
  </si>
  <si>
    <t>D.H.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</si>
  <si>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</si>
  <si>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</si>
  <si>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</si>
  <si>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</si>
  <si>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</si>
  <si>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</si>
  <si>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</si>
  <si>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</si>
  <si>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</si>
  <si>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</si>
  <si>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</si>
  <si>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</si>
  <si>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</si>
  <si>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</si>
  <si>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</si>
  <si>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</si>
  <si>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</si>
  <si>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</si>
  <si>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</si>
  <si>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</si>
  <si>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</si>
  <si>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</si>
  <si>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</si>
  <si>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</si>
  <si>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</si>
  <si>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</si>
  <si>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</si>
  <si>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</si>
  <si>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</si>
  <si>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</si>
  <si>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</si>
  <si>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</si>
  <si>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</si>
  <si>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</si>
  <si>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</si>
  <si>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</si>
  <si>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</si>
  <si>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</si>
  <si>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</si>
  <si>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</si>
  <si>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</si>
  <si>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</si>
  <si>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</si>
  <si>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</si>
  <si>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</si>
  <si>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NO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</si>
  <si>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</si>
  <si>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</si>
  <si>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</si>
  <si>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</si>
  <si>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</si>
  <si>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</si>
  <si>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</si>
  <si>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</si>
  <si>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40  A  49</t>
  </si>
  <si>
    <t>15  A  39</t>
  </si>
  <si>
    <t>10  A  14</t>
  </si>
  <si>
    <t>5  A  9</t>
  </si>
  <si>
    <t>E  D  A  D  E  S     E  N     A  Ñ  O  S</t>
  </si>
  <si>
    <t>50  A  59</t>
  </si>
  <si>
    <t>60  O  MAS</t>
  </si>
  <si>
    <t>19. 35   DOSIS APLICADAS DE ANTIINFLUENZA (AH1N1) POR DELEGACION Y GRUPOS DE EDAD</t>
  </si>
  <si>
    <t>H.R. "BICENTENARIO DE LA INDEPENDENCIA"</t>
  </si>
  <si>
    <t>H.R. "CENTENARIO DE LA REVOLUCION MEXICANA"</t>
  </si>
  <si>
    <t>ANUARIO ESTADISTICO 2011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</si>
</sst>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centerContinuous"/>
      <protection/>
    </xf>
    <xf numFmtId="0" fontId="2" fillId="0" borderId="0" xfId="52" applyFont="1" applyFill="1" applyBorder="1">
      <alignment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  <xf numFmtId="0" fontId="22" fillId="0" borderId="0" xfId="0" applyFont="1" applyFill="1" applyAlignment="1">
      <alignment horizontal="centerContinuous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47625</xdr:rowOff>
    </xdr:from>
    <xdr:to>
      <xdr:col>1</xdr:col>
      <xdr:colOff>590550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Z156"/>
  <sheetViews>
    <sheetView showGridLines="0" showZeros="0" tabSelected="1" view="pageBreakPreview" zoomScale="65" zoomScaleNormal="115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46.25390625" style="5" customWidth="1"/>
    <col min="3" max="3" width="9.375" style="5" customWidth="1"/>
    <col min="4" max="20" width="8.125" style="5" customWidth="1"/>
    <col min="21" max="21" width="6.625" style="5" customWidth="1"/>
    <col min="22" max="22" width="8.125" style="5" customWidth="1"/>
    <col min="23" max="23" width="6.625" style="5" customWidth="1"/>
    <col min="24" max="24" width="8.125" style="5" customWidth="1"/>
    <col min="25" max="25" width="6.625" style="5" customWidth="1"/>
    <col min="26" max="16384" width="9.625" style="5" customWidth="1"/>
  </cols>
  <sheetData>
    <row r="1" spans="1:25" ht="12.75">
      <c r="A1" s="21"/>
      <c r="B1" s="29" t="s">
        <v>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10" ht="12.75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2:25" ht="20.25">
      <c r="B3" s="30" t="s">
        <v>64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1"/>
      <c r="T3" s="31"/>
      <c r="U3" s="31"/>
      <c r="V3" s="31"/>
      <c r="W3" s="31"/>
      <c r="X3" s="31"/>
      <c r="Y3" s="31"/>
    </row>
    <row r="4" ht="12.75"/>
    <row r="5" spans="2:25" ht="6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2.75">
      <c r="B6" s="8"/>
      <c r="D6" s="25" t="s">
        <v>61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2:25" ht="12.75">
      <c r="B7" s="8"/>
      <c r="D7" s="26">
        <v>-1</v>
      </c>
      <c r="E7" s="26"/>
      <c r="F7" s="26">
        <v>1</v>
      </c>
      <c r="G7" s="26"/>
      <c r="H7" s="26">
        <v>2</v>
      </c>
      <c r="I7" s="26"/>
      <c r="J7" s="26">
        <v>3</v>
      </c>
      <c r="K7" s="26"/>
      <c r="L7" s="26">
        <v>4</v>
      </c>
      <c r="M7" s="26"/>
      <c r="N7" s="27" t="s">
        <v>60</v>
      </c>
      <c r="O7" s="26"/>
      <c r="P7" s="27" t="s">
        <v>59</v>
      </c>
      <c r="Q7" s="26"/>
      <c r="R7" s="27" t="s">
        <v>58</v>
      </c>
      <c r="S7" s="26"/>
      <c r="T7" s="27" t="s">
        <v>57</v>
      </c>
      <c r="U7" s="26"/>
      <c r="V7" s="26" t="s">
        <v>62</v>
      </c>
      <c r="W7" s="26"/>
      <c r="X7" s="26" t="s">
        <v>63</v>
      </c>
      <c r="Y7" s="26"/>
    </row>
    <row r="8" spans="2:25" ht="12.75">
      <c r="B8" s="9" t="s">
        <v>0</v>
      </c>
      <c r="E8" s="10" t="s">
        <v>48</v>
      </c>
      <c r="G8" s="10" t="s">
        <v>48</v>
      </c>
      <c r="I8" s="10" t="s">
        <v>48</v>
      </c>
      <c r="K8" s="10" t="s">
        <v>48</v>
      </c>
      <c r="M8" s="10" t="s">
        <v>48</v>
      </c>
      <c r="O8" s="10" t="s">
        <v>48</v>
      </c>
      <c r="Q8" s="10" t="s">
        <v>48</v>
      </c>
      <c r="S8" s="10" t="s">
        <v>48</v>
      </c>
      <c r="U8" s="10" t="s">
        <v>48</v>
      </c>
      <c r="W8" s="10" t="s">
        <v>48</v>
      </c>
      <c r="Y8" s="10" t="s">
        <v>48</v>
      </c>
    </row>
    <row r="9" spans="2:25" ht="12.75">
      <c r="B9" s="11"/>
      <c r="C9" s="12" t="s">
        <v>1</v>
      </c>
      <c r="D9" s="13" t="s">
        <v>2</v>
      </c>
      <c r="E9" s="13" t="s">
        <v>2</v>
      </c>
      <c r="F9" s="13" t="s">
        <v>2</v>
      </c>
      <c r="G9" s="13" t="s">
        <v>2</v>
      </c>
      <c r="H9" s="13" t="s">
        <v>2</v>
      </c>
      <c r="I9" s="13" t="s">
        <v>2</v>
      </c>
      <c r="J9" s="13" t="s">
        <v>2</v>
      </c>
      <c r="K9" s="13" t="s">
        <v>2</v>
      </c>
      <c r="L9" s="13" t="s">
        <v>2</v>
      </c>
      <c r="M9" s="13" t="s">
        <v>2</v>
      </c>
      <c r="N9" s="13" t="s">
        <v>2</v>
      </c>
      <c r="O9" s="13" t="s">
        <v>2</v>
      </c>
      <c r="P9" s="13" t="s">
        <v>2</v>
      </c>
      <c r="Q9" s="13" t="s">
        <v>2</v>
      </c>
      <c r="R9" s="13" t="s">
        <v>2</v>
      </c>
      <c r="S9" s="13" t="s">
        <v>2</v>
      </c>
      <c r="T9" s="13" t="s">
        <v>2</v>
      </c>
      <c r="U9" s="13" t="s">
        <v>2</v>
      </c>
      <c r="V9" s="13" t="s">
        <v>2</v>
      </c>
      <c r="W9" s="13" t="s">
        <v>2</v>
      </c>
      <c r="X9" s="13" t="s">
        <v>2</v>
      </c>
      <c r="Y9" s="13" t="s">
        <v>2</v>
      </c>
    </row>
    <row r="11" spans="2:25" s="3" customFormat="1" ht="12.75">
      <c r="B11" s="1" t="s">
        <v>3</v>
      </c>
      <c r="C11" s="2">
        <f>SUM(C13+C20+C54)</f>
        <v>50543</v>
      </c>
      <c r="D11" s="2">
        <f aca="true" t="shared" si="0" ref="D11:Y11">SUM(D13+D20+D54)</f>
        <v>2025</v>
      </c>
      <c r="E11" s="2">
        <f t="shared" si="0"/>
        <v>1103</v>
      </c>
      <c r="F11" s="2">
        <f t="shared" si="0"/>
        <v>1253</v>
      </c>
      <c r="G11" s="2">
        <f t="shared" si="0"/>
        <v>1093</v>
      </c>
      <c r="H11" s="2">
        <f t="shared" si="0"/>
        <v>1633</v>
      </c>
      <c r="I11" s="2">
        <f t="shared" si="0"/>
        <v>0</v>
      </c>
      <c r="J11" s="2">
        <f t="shared" si="0"/>
        <v>1383</v>
      </c>
      <c r="K11" s="2">
        <f t="shared" si="0"/>
        <v>0</v>
      </c>
      <c r="L11" s="2">
        <f t="shared" si="0"/>
        <v>1475</v>
      </c>
      <c r="M11" s="2">
        <f t="shared" si="0"/>
        <v>0</v>
      </c>
      <c r="N11" s="2">
        <f t="shared" si="0"/>
        <v>4216</v>
      </c>
      <c r="O11" s="2">
        <f t="shared" si="0"/>
        <v>0</v>
      </c>
      <c r="P11" s="2">
        <f t="shared" si="0"/>
        <v>5996</v>
      </c>
      <c r="Q11" s="2">
        <f t="shared" si="0"/>
        <v>0</v>
      </c>
      <c r="R11" s="2">
        <f t="shared" si="0"/>
        <v>10408</v>
      </c>
      <c r="S11" s="2">
        <f t="shared" si="0"/>
        <v>0</v>
      </c>
      <c r="T11" s="2">
        <f t="shared" si="0"/>
        <v>6277</v>
      </c>
      <c r="U11" s="2">
        <f t="shared" si="0"/>
        <v>0</v>
      </c>
      <c r="V11" s="2">
        <f>SUM(V13+V20+V54)</f>
        <v>7850</v>
      </c>
      <c r="W11" s="2">
        <f>SUM(W13+W20+W54)</f>
        <v>0</v>
      </c>
      <c r="X11" s="2">
        <f t="shared" si="0"/>
        <v>5831</v>
      </c>
      <c r="Y11" s="2">
        <f t="shared" si="0"/>
        <v>0</v>
      </c>
    </row>
    <row r="12" spans="3:25" ht="10.5" customHeight="1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s="3" customFormat="1" ht="12.75">
      <c r="B13" s="1" t="s">
        <v>4</v>
      </c>
      <c r="C13" s="2">
        <f>SUM(C15:C18)</f>
        <v>2876</v>
      </c>
      <c r="D13" s="2">
        <f aca="true" t="shared" si="1" ref="D13:Y13">SUM(D15:D18)</f>
        <v>228</v>
      </c>
      <c r="E13" s="2">
        <f t="shared" si="1"/>
        <v>8</v>
      </c>
      <c r="F13" s="2">
        <f t="shared" si="1"/>
        <v>111</v>
      </c>
      <c r="G13" s="2">
        <f t="shared" si="1"/>
        <v>11</v>
      </c>
      <c r="H13" s="2">
        <f t="shared" si="1"/>
        <v>33</v>
      </c>
      <c r="I13" s="2">
        <f t="shared" si="1"/>
        <v>0</v>
      </c>
      <c r="J13" s="2">
        <f t="shared" si="1"/>
        <v>74</v>
      </c>
      <c r="K13" s="2">
        <f t="shared" si="1"/>
        <v>0</v>
      </c>
      <c r="L13" s="2">
        <f t="shared" si="1"/>
        <v>94</v>
      </c>
      <c r="M13" s="2">
        <f t="shared" si="1"/>
        <v>0</v>
      </c>
      <c r="N13" s="2">
        <f t="shared" si="1"/>
        <v>486</v>
      </c>
      <c r="O13" s="2">
        <f t="shared" si="1"/>
        <v>0</v>
      </c>
      <c r="P13" s="2">
        <f t="shared" si="1"/>
        <v>23</v>
      </c>
      <c r="Q13" s="2">
        <f t="shared" si="1"/>
        <v>0</v>
      </c>
      <c r="R13" s="2">
        <f t="shared" si="1"/>
        <v>154</v>
      </c>
      <c r="S13" s="2">
        <f t="shared" si="1"/>
        <v>0</v>
      </c>
      <c r="T13" s="2">
        <f t="shared" si="1"/>
        <v>495</v>
      </c>
      <c r="U13" s="2">
        <f t="shared" si="1"/>
        <v>0</v>
      </c>
      <c r="V13" s="2">
        <f>SUM(V15:V18)</f>
        <v>515</v>
      </c>
      <c r="W13" s="2">
        <f>SUM(W15:W18)</f>
        <v>0</v>
      </c>
      <c r="X13" s="2">
        <f t="shared" si="1"/>
        <v>644</v>
      </c>
      <c r="Y13" s="2">
        <f t="shared" si="1"/>
        <v>0</v>
      </c>
    </row>
    <row r="14" spans="3:21" ht="12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  <c r="T14" s="14"/>
      <c r="U14" s="14"/>
    </row>
    <row r="15" spans="2:25" ht="12.75">
      <c r="B15" s="4" t="s">
        <v>49</v>
      </c>
      <c r="C15" s="14">
        <f>SUM(D15:Y15)</f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5">
        <v>0</v>
      </c>
      <c r="Y15" s="5">
        <v>0</v>
      </c>
    </row>
    <row r="16" spans="2:25" ht="12.75">
      <c r="B16" s="4" t="s">
        <v>50</v>
      </c>
      <c r="C16" s="14">
        <f>SUM(D16:Y16)</f>
        <v>339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300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5">
        <v>39</v>
      </c>
      <c r="Y16" s="5">
        <v>0</v>
      </c>
    </row>
    <row r="17" spans="2:25" ht="12.75">
      <c r="B17" s="4" t="s">
        <v>51</v>
      </c>
      <c r="C17" s="14">
        <f>SUM(D17:Y17)</f>
        <v>486</v>
      </c>
      <c r="D17" s="14">
        <v>52</v>
      </c>
      <c r="E17" s="14">
        <v>0</v>
      </c>
      <c r="F17" s="14">
        <v>3</v>
      </c>
      <c r="G17" s="14">
        <v>0</v>
      </c>
      <c r="H17" s="14">
        <v>2</v>
      </c>
      <c r="I17" s="14">
        <v>0</v>
      </c>
      <c r="J17" s="14">
        <v>3</v>
      </c>
      <c r="K17" s="14">
        <v>0</v>
      </c>
      <c r="L17" s="14">
        <v>26</v>
      </c>
      <c r="M17" s="14">
        <v>0</v>
      </c>
      <c r="N17" s="14">
        <v>22</v>
      </c>
      <c r="O17" s="14">
        <v>0</v>
      </c>
      <c r="P17" s="14">
        <v>0</v>
      </c>
      <c r="Q17" s="14">
        <v>0</v>
      </c>
      <c r="R17" s="14">
        <v>17</v>
      </c>
      <c r="S17" s="14">
        <v>0</v>
      </c>
      <c r="T17" s="14">
        <v>50</v>
      </c>
      <c r="U17" s="14">
        <v>0</v>
      </c>
      <c r="V17" s="14">
        <v>88</v>
      </c>
      <c r="W17" s="14">
        <v>0</v>
      </c>
      <c r="X17" s="5">
        <v>223</v>
      </c>
      <c r="Y17" s="5">
        <v>0</v>
      </c>
    </row>
    <row r="18" spans="2:25" ht="12.75">
      <c r="B18" s="4" t="s">
        <v>52</v>
      </c>
      <c r="C18" s="14">
        <f>SUM(D18:Y18)</f>
        <v>2051</v>
      </c>
      <c r="D18" s="14">
        <v>176</v>
      </c>
      <c r="E18" s="14">
        <v>8</v>
      </c>
      <c r="F18" s="14">
        <v>108</v>
      </c>
      <c r="G18" s="14">
        <v>11</v>
      </c>
      <c r="H18" s="14">
        <v>31</v>
      </c>
      <c r="I18" s="14">
        <v>0</v>
      </c>
      <c r="J18" s="14">
        <v>71</v>
      </c>
      <c r="K18" s="14">
        <v>0</v>
      </c>
      <c r="L18" s="14">
        <v>68</v>
      </c>
      <c r="M18" s="14">
        <v>0</v>
      </c>
      <c r="N18" s="14">
        <v>164</v>
      </c>
      <c r="O18" s="14">
        <v>0</v>
      </c>
      <c r="P18" s="14">
        <v>23</v>
      </c>
      <c r="Q18" s="14">
        <v>0</v>
      </c>
      <c r="R18" s="14">
        <v>137</v>
      </c>
      <c r="S18" s="14">
        <v>0</v>
      </c>
      <c r="T18" s="14">
        <v>445</v>
      </c>
      <c r="U18" s="14">
        <v>0</v>
      </c>
      <c r="V18" s="14">
        <v>427</v>
      </c>
      <c r="W18" s="14">
        <v>0</v>
      </c>
      <c r="X18" s="5">
        <v>382</v>
      </c>
      <c r="Y18" s="5">
        <v>0</v>
      </c>
    </row>
    <row r="19" spans="3:21" ht="12" customHeight="1"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  <c r="T19" s="14"/>
      <c r="U19" s="14"/>
    </row>
    <row r="20" spans="2:25" s="3" customFormat="1" ht="12.75">
      <c r="B20" s="1" t="s">
        <v>5</v>
      </c>
      <c r="C20" s="2">
        <f>SUM(C22:C52)</f>
        <v>43228</v>
      </c>
      <c r="D20" s="2">
        <f aca="true" t="shared" si="2" ref="D20:Y20">SUM(D22:D52)</f>
        <v>1791</v>
      </c>
      <c r="E20" s="2">
        <f t="shared" si="2"/>
        <v>1075</v>
      </c>
      <c r="F20" s="2">
        <f t="shared" si="2"/>
        <v>1130</v>
      </c>
      <c r="G20" s="2">
        <f t="shared" si="2"/>
        <v>1059</v>
      </c>
      <c r="H20" s="2">
        <f t="shared" si="2"/>
        <v>1588</v>
      </c>
      <c r="I20" s="2">
        <f t="shared" si="2"/>
        <v>0</v>
      </c>
      <c r="J20" s="2">
        <f t="shared" si="2"/>
        <v>1296</v>
      </c>
      <c r="K20" s="2">
        <f t="shared" si="2"/>
        <v>0</v>
      </c>
      <c r="L20" s="2">
        <f t="shared" si="2"/>
        <v>1373</v>
      </c>
      <c r="M20" s="2">
        <f t="shared" si="2"/>
        <v>0</v>
      </c>
      <c r="N20" s="2">
        <f t="shared" si="2"/>
        <v>3699</v>
      </c>
      <c r="O20" s="2">
        <f t="shared" si="2"/>
        <v>0</v>
      </c>
      <c r="P20" s="2">
        <f t="shared" si="2"/>
        <v>2986</v>
      </c>
      <c r="Q20" s="2">
        <f t="shared" si="2"/>
        <v>0</v>
      </c>
      <c r="R20" s="2">
        <f t="shared" si="2"/>
        <v>9623</v>
      </c>
      <c r="S20" s="2">
        <f t="shared" si="2"/>
        <v>0</v>
      </c>
      <c r="T20" s="2">
        <f t="shared" si="2"/>
        <v>5621</v>
      </c>
      <c r="U20" s="2">
        <f t="shared" si="2"/>
        <v>0</v>
      </c>
      <c r="V20" s="2">
        <f>SUM(V22:V52)</f>
        <v>7035</v>
      </c>
      <c r="W20" s="2">
        <f>SUM(W22:W52)</f>
        <v>0</v>
      </c>
      <c r="X20" s="2">
        <f t="shared" si="2"/>
        <v>4952</v>
      </c>
      <c r="Y20" s="2">
        <f t="shared" si="2"/>
        <v>0</v>
      </c>
    </row>
    <row r="21" spans="3:21" ht="9.75" customHeight="1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14"/>
      <c r="T21" s="14"/>
      <c r="U21" s="14"/>
    </row>
    <row r="22" spans="2:25" ht="12.75">
      <c r="B22" s="4" t="s">
        <v>6</v>
      </c>
      <c r="C22" s="14">
        <f aca="true" t="shared" si="3" ref="C22:C52">SUM(D22:Y22)</f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5">
        <v>0</v>
      </c>
      <c r="Y22" s="5">
        <v>0</v>
      </c>
    </row>
    <row r="23" spans="2:25" ht="12.75">
      <c r="B23" s="4" t="s">
        <v>53</v>
      </c>
      <c r="C23" s="14">
        <f t="shared" si="3"/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5">
        <v>0</v>
      </c>
      <c r="Y23" s="5">
        <v>0</v>
      </c>
    </row>
    <row r="24" spans="2:25" ht="12.75">
      <c r="B24" s="4" t="s">
        <v>54</v>
      </c>
      <c r="C24" s="14">
        <f t="shared" si="3"/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5">
        <v>0</v>
      </c>
      <c r="Y24" s="5">
        <v>0</v>
      </c>
    </row>
    <row r="25" spans="2:25" ht="12.75">
      <c r="B25" s="4" t="s">
        <v>7</v>
      </c>
      <c r="C25" s="14">
        <f t="shared" si="3"/>
        <v>56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3</v>
      </c>
      <c r="O25" s="14">
        <v>0</v>
      </c>
      <c r="P25" s="14">
        <v>11</v>
      </c>
      <c r="Q25" s="14">
        <v>0</v>
      </c>
      <c r="R25" s="14">
        <v>2</v>
      </c>
      <c r="S25" s="14">
        <v>0</v>
      </c>
      <c r="T25" s="14">
        <v>16</v>
      </c>
      <c r="U25" s="14">
        <v>0</v>
      </c>
      <c r="V25" s="14">
        <v>13</v>
      </c>
      <c r="W25" s="14">
        <v>0</v>
      </c>
      <c r="X25" s="5">
        <v>11</v>
      </c>
      <c r="Y25" s="5">
        <v>0</v>
      </c>
    </row>
    <row r="26" spans="2:25" ht="12.75">
      <c r="B26" s="4" t="s">
        <v>8</v>
      </c>
      <c r="C26" s="14">
        <f t="shared" si="3"/>
        <v>1299</v>
      </c>
      <c r="D26" s="14">
        <v>0</v>
      </c>
      <c r="E26" s="14">
        <v>1</v>
      </c>
      <c r="F26" s="14">
        <v>2</v>
      </c>
      <c r="G26" s="14">
        <v>3</v>
      </c>
      <c r="H26" s="14">
        <v>0</v>
      </c>
      <c r="I26" s="14">
        <v>0</v>
      </c>
      <c r="J26" s="14">
        <v>1</v>
      </c>
      <c r="K26" s="14">
        <v>0</v>
      </c>
      <c r="L26" s="14">
        <v>0</v>
      </c>
      <c r="M26" s="14">
        <v>0</v>
      </c>
      <c r="N26" s="14">
        <v>191</v>
      </c>
      <c r="O26" s="14">
        <v>0</v>
      </c>
      <c r="P26" s="14">
        <v>98</v>
      </c>
      <c r="Q26" s="14">
        <v>0</v>
      </c>
      <c r="R26" s="14">
        <v>543</v>
      </c>
      <c r="S26" s="14">
        <v>0</v>
      </c>
      <c r="T26" s="14">
        <v>326</v>
      </c>
      <c r="U26" s="14">
        <v>0</v>
      </c>
      <c r="V26" s="14">
        <v>65</v>
      </c>
      <c r="W26" s="14">
        <v>0</v>
      </c>
      <c r="X26" s="5">
        <v>69</v>
      </c>
      <c r="Y26" s="5">
        <v>0</v>
      </c>
    </row>
    <row r="27" spans="2:25" ht="12.75">
      <c r="B27" s="4" t="s">
        <v>9</v>
      </c>
      <c r="C27" s="14">
        <f t="shared" si="3"/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5">
        <v>0</v>
      </c>
      <c r="Y27" s="5">
        <v>0</v>
      </c>
    </row>
    <row r="28" spans="2:25" ht="12.75">
      <c r="B28" s="4" t="s">
        <v>10</v>
      </c>
      <c r="C28" s="14">
        <f t="shared" si="3"/>
        <v>7004</v>
      </c>
      <c r="D28" s="14">
        <v>309</v>
      </c>
      <c r="E28" s="14">
        <v>599</v>
      </c>
      <c r="F28" s="14">
        <v>315</v>
      </c>
      <c r="G28" s="14">
        <v>657</v>
      </c>
      <c r="H28" s="14">
        <v>637</v>
      </c>
      <c r="I28" s="14">
        <v>0</v>
      </c>
      <c r="J28" s="14">
        <v>458</v>
      </c>
      <c r="K28" s="14">
        <v>0</v>
      </c>
      <c r="L28" s="14">
        <v>461</v>
      </c>
      <c r="M28" s="14">
        <v>0</v>
      </c>
      <c r="N28" s="14">
        <v>560</v>
      </c>
      <c r="O28" s="14">
        <v>0</v>
      </c>
      <c r="P28" s="14">
        <v>416</v>
      </c>
      <c r="Q28" s="14">
        <v>0</v>
      </c>
      <c r="R28" s="14">
        <v>1242</v>
      </c>
      <c r="S28" s="14">
        <v>0</v>
      </c>
      <c r="T28" s="14">
        <v>323</v>
      </c>
      <c r="U28" s="14">
        <v>0</v>
      </c>
      <c r="V28" s="14">
        <v>541</v>
      </c>
      <c r="W28" s="14">
        <v>0</v>
      </c>
      <c r="X28" s="5">
        <v>486</v>
      </c>
      <c r="Y28" s="5">
        <v>0</v>
      </c>
    </row>
    <row r="29" spans="2:25" ht="12.75">
      <c r="B29" s="4" t="s">
        <v>11</v>
      </c>
      <c r="C29" s="14">
        <f t="shared" si="3"/>
        <v>12168</v>
      </c>
      <c r="D29" s="14">
        <v>59</v>
      </c>
      <c r="E29" s="14">
        <v>54</v>
      </c>
      <c r="F29" s="14">
        <v>50</v>
      </c>
      <c r="G29" s="14">
        <v>29</v>
      </c>
      <c r="H29" s="14">
        <v>127</v>
      </c>
      <c r="I29" s="14">
        <v>0</v>
      </c>
      <c r="J29" s="14">
        <v>165</v>
      </c>
      <c r="K29" s="14">
        <v>0</v>
      </c>
      <c r="L29" s="14">
        <v>150</v>
      </c>
      <c r="M29" s="14">
        <v>0</v>
      </c>
      <c r="N29" s="14">
        <v>1537</v>
      </c>
      <c r="O29" s="14">
        <v>0</v>
      </c>
      <c r="P29" s="14">
        <v>902</v>
      </c>
      <c r="Q29" s="14">
        <v>0</v>
      </c>
      <c r="R29" s="14">
        <v>3694</v>
      </c>
      <c r="S29" s="14">
        <v>0</v>
      </c>
      <c r="T29" s="14">
        <v>1926</v>
      </c>
      <c r="U29" s="14">
        <v>0</v>
      </c>
      <c r="V29" s="14">
        <v>2442</v>
      </c>
      <c r="W29" s="14">
        <v>0</v>
      </c>
      <c r="X29" s="16">
        <v>1033</v>
      </c>
      <c r="Y29" s="5">
        <v>0</v>
      </c>
    </row>
    <row r="30" spans="2:25" ht="12.75">
      <c r="B30" s="4" t="s">
        <v>55</v>
      </c>
      <c r="C30" s="14">
        <f t="shared" si="3"/>
        <v>1323</v>
      </c>
      <c r="D30" s="14">
        <v>43</v>
      </c>
      <c r="E30" s="14">
        <v>0</v>
      </c>
      <c r="F30" s="14">
        <v>13</v>
      </c>
      <c r="G30" s="14">
        <v>0</v>
      </c>
      <c r="H30" s="14">
        <v>12</v>
      </c>
      <c r="I30" s="14">
        <v>0</v>
      </c>
      <c r="J30" s="14">
        <v>14</v>
      </c>
      <c r="K30" s="14">
        <v>0</v>
      </c>
      <c r="L30" s="14">
        <v>89</v>
      </c>
      <c r="M30" s="14">
        <v>0</v>
      </c>
      <c r="N30" s="14">
        <v>265</v>
      </c>
      <c r="O30" s="14">
        <v>0</v>
      </c>
      <c r="P30" s="14">
        <v>222</v>
      </c>
      <c r="Q30" s="14">
        <v>0</v>
      </c>
      <c r="R30" s="14">
        <v>309</v>
      </c>
      <c r="S30" s="14">
        <v>0</v>
      </c>
      <c r="T30" s="14">
        <v>249</v>
      </c>
      <c r="U30" s="14">
        <v>0</v>
      </c>
      <c r="V30" s="14">
        <v>60</v>
      </c>
      <c r="W30" s="14">
        <v>0</v>
      </c>
      <c r="X30" s="5">
        <v>47</v>
      </c>
      <c r="Y30" s="5">
        <v>0</v>
      </c>
    </row>
    <row r="31" spans="2:25" ht="12.75">
      <c r="B31" s="4" t="s">
        <v>12</v>
      </c>
      <c r="C31" s="14">
        <f t="shared" si="3"/>
        <v>2793</v>
      </c>
      <c r="D31" s="14">
        <v>162</v>
      </c>
      <c r="E31" s="14">
        <v>2</v>
      </c>
      <c r="F31" s="14">
        <v>165</v>
      </c>
      <c r="G31" s="14">
        <v>0</v>
      </c>
      <c r="H31" s="14">
        <v>88</v>
      </c>
      <c r="I31" s="14">
        <v>0</v>
      </c>
      <c r="J31" s="14">
        <v>56</v>
      </c>
      <c r="K31" s="14">
        <v>0</v>
      </c>
      <c r="L31" s="14">
        <v>52</v>
      </c>
      <c r="M31" s="14">
        <v>0</v>
      </c>
      <c r="N31" s="14">
        <v>219</v>
      </c>
      <c r="O31" s="14">
        <v>0</v>
      </c>
      <c r="P31" s="14">
        <v>159</v>
      </c>
      <c r="Q31" s="14">
        <v>0</v>
      </c>
      <c r="R31" s="14">
        <v>412</v>
      </c>
      <c r="S31" s="14">
        <v>0</v>
      </c>
      <c r="T31" s="14">
        <v>551</v>
      </c>
      <c r="U31" s="14">
        <v>0</v>
      </c>
      <c r="V31" s="14">
        <v>460</v>
      </c>
      <c r="W31" s="14">
        <v>0</v>
      </c>
      <c r="X31" s="5">
        <v>467</v>
      </c>
      <c r="Y31" s="5">
        <v>0</v>
      </c>
    </row>
    <row r="32" spans="2:25" ht="12.75">
      <c r="B32" s="4" t="s">
        <v>13</v>
      </c>
      <c r="C32" s="14">
        <f t="shared" si="3"/>
        <v>2257</v>
      </c>
      <c r="D32" s="14">
        <v>475</v>
      </c>
      <c r="E32" s="14">
        <v>1</v>
      </c>
      <c r="F32" s="14">
        <v>82</v>
      </c>
      <c r="G32" s="14">
        <v>1</v>
      </c>
      <c r="H32" s="14">
        <v>94</v>
      </c>
      <c r="I32" s="14">
        <v>0</v>
      </c>
      <c r="J32" s="14">
        <v>68</v>
      </c>
      <c r="K32" s="14">
        <v>0</v>
      </c>
      <c r="L32" s="14">
        <v>12</v>
      </c>
      <c r="M32" s="14">
        <v>0</v>
      </c>
      <c r="N32" s="14">
        <v>176</v>
      </c>
      <c r="O32" s="14">
        <v>0</v>
      </c>
      <c r="P32" s="14">
        <v>360</v>
      </c>
      <c r="Q32" s="14">
        <v>0</v>
      </c>
      <c r="R32" s="14">
        <v>442</v>
      </c>
      <c r="S32" s="14">
        <v>0</v>
      </c>
      <c r="T32" s="14">
        <v>333</v>
      </c>
      <c r="U32" s="14">
        <v>0</v>
      </c>
      <c r="V32" s="14">
        <v>212</v>
      </c>
      <c r="W32" s="14">
        <v>0</v>
      </c>
      <c r="X32" s="5">
        <v>1</v>
      </c>
      <c r="Y32" s="5">
        <v>0</v>
      </c>
    </row>
    <row r="33" spans="2:25" ht="12.75">
      <c r="B33" s="4" t="s">
        <v>14</v>
      </c>
      <c r="C33" s="14">
        <f t="shared" si="3"/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5">
        <v>0</v>
      </c>
      <c r="Y33" s="5">
        <v>0</v>
      </c>
    </row>
    <row r="34" spans="2:25" ht="12.75">
      <c r="B34" s="4" t="s">
        <v>15</v>
      </c>
      <c r="C34" s="14">
        <f t="shared" si="3"/>
        <v>411</v>
      </c>
      <c r="D34" s="14">
        <v>23</v>
      </c>
      <c r="E34" s="14">
        <v>40</v>
      </c>
      <c r="F34" s="14">
        <v>6</v>
      </c>
      <c r="G34" s="14">
        <v>1</v>
      </c>
      <c r="H34" s="14">
        <v>4</v>
      </c>
      <c r="I34" s="14">
        <v>0</v>
      </c>
      <c r="J34" s="14">
        <v>4</v>
      </c>
      <c r="K34" s="14">
        <v>0</v>
      </c>
      <c r="L34" s="14">
        <v>15</v>
      </c>
      <c r="M34" s="14">
        <v>0</v>
      </c>
      <c r="N34" s="14">
        <v>36</v>
      </c>
      <c r="O34" s="14">
        <v>0</v>
      </c>
      <c r="P34" s="14">
        <v>9</v>
      </c>
      <c r="Q34" s="14">
        <v>0</v>
      </c>
      <c r="R34" s="14">
        <v>33</v>
      </c>
      <c r="S34" s="14">
        <v>0</v>
      </c>
      <c r="T34" s="14">
        <v>32</v>
      </c>
      <c r="U34" s="14">
        <v>0</v>
      </c>
      <c r="V34" s="14">
        <v>77</v>
      </c>
      <c r="W34" s="14">
        <v>0</v>
      </c>
      <c r="X34" s="5">
        <v>131</v>
      </c>
      <c r="Y34" s="5">
        <v>0</v>
      </c>
    </row>
    <row r="35" spans="2:25" ht="12.75">
      <c r="B35" s="4" t="s">
        <v>16</v>
      </c>
      <c r="C35" s="14">
        <f t="shared" si="3"/>
        <v>2417</v>
      </c>
      <c r="D35" s="14">
        <v>301</v>
      </c>
      <c r="E35" s="14">
        <v>220</v>
      </c>
      <c r="F35" s="14">
        <v>218</v>
      </c>
      <c r="G35" s="14">
        <v>195</v>
      </c>
      <c r="H35" s="14">
        <v>298</v>
      </c>
      <c r="I35" s="14">
        <v>0</v>
      </c>
      <c r="J35" s="14">
        <v>164</v>
      </c>
      <c r="K35" s="14">
        <v>0</v>
      </c>
      <c r="L35" s="14">
        <v>170</v>
      </c>
      <c r="M35" s="14">
        <v>0</v>
      </c>
      <c r="N35" s="14">
        <v>36</v>
      </c>
      <c r="O35" s="14">
        <v>0</v>
      </c>
      <c r="P35" s="14">
        <v>37</v>
      </c>
      <c r="Q35" s="14">
        <v>0</v>
      </c>
      <c r="R35" s="14">
        <v>224</v>
      </c>
      <c r="S35" s="14">
        <v>0</v>
      </c>
      <c r="T35" s="14">
        <v>48</v>
      </c>
      <c r="U35" s="14">
        <v>0</v>
      </c>
      <c r="V35" s="14">
        <v>386</v>
      </c>
      <c r="W35" s="14">
        <v>0</v>
      </c>
      <c r="X35" s="5">
        <v>120</v>
      </c>
      <c r="Y35" s="5">
        <v>0</v>
      </c>
    </row>
    <row r="36" spans="2:25" ht="12.75">
      <c r="B36" s="4" t="s">
        <v>17</v>
      </c>
      <c r="C36" s="14">
        <f t="shared" si="3"/>
        <v>4210</v>
      </c>
      <c r="D36" s="14">
        <v>78</v>
      </c>
      <c r="E36" s="14">
        <v>11</v>
      </c>
      <c r="F36" s="14">
        <v>60</v>
      </c>
      <c r="G36" s="14">
        <v>32</v>
      </c>
      <c r="H36" s="14">
        <v>35</v>
      </c>
      <c r="I36" s="14">
        <v>0</v>
      </c>
      <c r="J36" s="14">
        <v>26</v>
      </c>
      <c r="K36" s="14">
        <v>0</v>
      </c>
      <c r="L36" s="14">
        <v>28</v>
      </c>
      <c r="M36" s="14">
        <v>0</v>
      </c>
      <c r="N36" s="14">
        <v>68</v>
      </c>
      <c r="O36" s="14">
        <v>0</v>
      </c>
      <c r="P36" s="14">
        <v>182</v>
      </c>
      <c r="Q36" s="14">
        <v>0</v>
      </c>
      <c r="R36" s="14">
        <v>1055</v>
      </c>
      <c r="S36" s="14">
        <v>0</v>
      </c>
      <c r="T36" s="14">
        <v>862</v>
      </c>
      <c r="U36" s="14">
        <v>0</v>
      </c>
      <c r="V36" s="14">
        <v>762</v>
      </c>
      <c r="W36" s="14">
        <v>0</v>
      </c>
      <c r="X36" s="16">
        <v>1011</v>
      </c>
      <c r="Y36" s="5">
        <v>0</v>
      </c>
    </row>
    <row r="37" spans="2:25" ht="12.75">
      <c r="B37" s="4" t="s">
        <v>18</v>
      </c>
      <c r="C37" s="14">
        <f t="shared" si="3"/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5">
        <v>0</v>
      </c>
      <c r="Y37" s="5">
        <v>0</v>
      </c>
    </row>
    <row r="38" spans="2:25" ht="12.75">
      <c r="B38" s="4" t="s">
        <v>19</v>
      </c>
      <c r="C38" s="14">
        <f t="shared" si="3"/>
        <v>57</v>
      </c>
      <c r="D38" s="14">
        <v>32</v>
      </c>
      <c r="E38" s="14">
        <v>0</v>
      </c>
      <c r="F38" s="14">
        <v>4</v>
      </c>
      <c r="G38" s="14">
        <v>3</v>
      </c>
      <c r="H38" s="14">
        <v>0</v>
      </c>
      <c r="I38" s="14">
        <v>0</v>
      </c>
      <c r="J38" s="14">
        <v>1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11</v>
      </c>
      <c r="U38" s="14">
        <v>0</v>
      </c>
      <c r="V38" s="14">
        <v>0</v>
      </c>
      <c r="W38" s="14">
        <v>0</v>
      </c>
      <c r="X38" s="5">
        <v>6</v>
      </c>
      <c r="Y38" s="5">
        <v>0</v>
      </c>
    </row>
    <row r="39" spans="2:25" ht="12.75">
      <c r="B39" s="4" t="s">
        <v>20</v>
      </c>
      <c r="C39" s="14">
        <f t="shared" si="3"/>
        <v>577</v>
      </c>
      <c r="D39" s="14">
        <v>43</v>
      </c>
      <c r="E39" s="14">
        <v>0</v>
      </c>
      <c r="F39" s="14">
        <v>22</v>
      </c>
      <c r="G39" s="14">
        <v>0</v>
      </c>
      <c r="H39" s="14">
        <v>15</v>
      </c>
      <c r="I39" s="14">
        <v>0</v>
      </c>
      <c r="J39" s="14">
        <v>23</v>
      </c>
      <c r="K39" s="14">
        <v>0</v>
      </c>
      <c r="L39" s="14">
        <v>17</v>
      </c>
      <c r="M39" s="14">
        <v>0</v>
      </c>
      <c r="N39" s="14">
        <v>32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278</v>
      </c>
      <c r="W39" s="14">
        <v>0</v>
      </c>
      <c r="X39" s="5">
        <v>147</v>
      </c>
      <c r="Y39" s="5">
        <v>0</v>
      </c>
    </row>
    <row r="40" spans="2:25" ht="12.75">
      <c r="B40" s="4" t="s">
        <v>21</v>
      </c>
      <c r="C40" s="14">
        <f t="shared" si="3"/>
        <v>6100</v>
      </c>
      <c r="D40" s="14">
        <v>170</v>
      </c>
      <c r="E40" s="14">
        <v>97</v>
      </c>
      <c r="F40" s="14">
        <v>121</v>
      </c>
      <c r="G40" s="14">
        <v>103</v>
      </c>
      <c r="H40" s="14">
        <v>198</v>
      </c>
      <c r="I40" s="14">
        <v>0</v>
      </c>
      <c r="J40" s="14">
        <v>246</v>
      </c>
      <c r="K40" s="14">
        <v>0</v>
      </c>
      <c r="L40" s="14">
        <v>262</v>
      </c>
      <c r="M40" s="14">
        <v>0</v>
      </c>
      <c r="N40" s="14">
        <v>399</v>
      </c>
      <c r="O40" s="14">
        <v>0</v>
      </c>
      <c r="P40" s="14">
        <v>444</v>
      </c>
      <c r="Q40" s="14">
        <v>0</v>
      </c>
      <c r="R40" s="14">
        <v>872</v>
      </c>
      <c r="S40" s="14">
        <v>0</v>
      </c>
      <c r="T40" s="14">
        <v>753</v>
      </c>
      <c r="U40" s="14">
        <v>0</v>
      </c>
      <c r="V40" s="14">
        <v>1378</v>
      </c>
      <c r="W40" s="14">
        <v>0</v>
      </c>
      <c r="X40" s="16">
        <v>1057</v>
      </c>
      <c r="Y40" s="5">
        <v>0</v>
      </c>
    </row>
    <row r="41" spans="2:25" ht="12.75">
      <c r="B41" s="4" t="s">
        <v>22</v>
      </c>
      <c r="C41" s="14">
        <f t="shared" si="3"/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5">
        <v>0</v>
      </c>
      <c r="Y41" s="5">
        <v>0</v>
      </c>
    </row>
    <row r="42" spans="2:25" ht="12.75">
      <c r="B42" s="4" t="s">
        <v>23</v>
      </c>
      <c r="C42" s="14">
        <f t="shared" si="3"/>
        <v>66</v>
      </c>
      <c r="D42" s="14">
        <v>10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3</v>
      </c>
      <c r="K42" s="14">
        <v>0</v>
      </c>
      <c r="L42" s="14">
        <v>2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18</v>
      </c>
      <c r="W42" s="14">
        <v>0</v>
      </c>
      <c r="X42" s="5">
        <v>33</v>
      </c>
      <c r="Y42" s="5">
        <v>0</v>
      </c>
    </row>
    <row r="43" spans="2:25" ht="12.75">
      <c r="B43" s="4" t="s">
        <v>24</v>
      </c>
      <c r="C43" s="14">
        <f t="shared" si="3"/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5">
        <v>0</v>
      </c>
      <c r="Y43" s="5">
        <v>0</v>
      </c>
    </row>
    <row r="44" spans="2:25" ht="12.75">
      <c r="B44" s="4" t="s">
        <v>25</v>
      </c>
      <c r="C44" s="14">
        <f t="shared" si="3"/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5">
        <v>0</v>
      </c>
      <c r="Y44" s="5">
        <v>0</v>
      </c>
    </row>
    <row r="45" spans="2:25" ht="12.75">
      <c r="B45" s="4" t="s">
        <v>26</v>
      </c>
      <c r="C45" s="14">
        <f t="shared" si="3"/>
        <v>268</v>
      </c>
      <c r="D45" s="14">
        <v>5</v>
      </c>
      <c r="E45" s="14">
        <v>0</v>
      </c>
      <c r="F45" s="14">
        <v>1</v>
      </c>
      <c r="G45" s="14">
        <v>0</v>
      </c>
      <c r="H45" s="14">
        <v>2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17</v>
      </c>
      <c r="O45" s="14">
        <v>0</v>
      </c>
      <c r="P45" s="14">
        <v>12</v>
      </c>
      <c r="Q45" s="14">
        <v>0</v>
      </c>
      <c r="R45" s="14">
        <v>45</v>
      </c>
      <c r="S45" s="14">
        <v>0</v>
      </c>
      <c r="T45" s="14">
        <v>29</v>
      </c>
      <c r="U45" s="14">
        <v>0</v>
      </c>
      <c r="V45" s="14">
        <v>59</v>
      </c>
      <c r="W45" s="14">
        <v>0</v>
      </c>
      <c r="X45" s="5">
        <v>98</v>
      </c>
      <c r="Y45" s="5">
        <v>0</v>
      </c>
    </row>
    <row r="46" spans="2:25" ht="12.75">
      <c r="B46" s="4" t="s">
        <v>27</v>
      </c>
      <c r="C46" s="14">
        <f t="shared" si="3"/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5">
        <v>0</v>
      </c>
      <c r="Y46" s="5">
        <v>0</v>
      </c>
    </row>
    <row r="47" spans="2:25" ht="12.75">
      <c r="B47" s="4" t="s">
        <v>28</v>
      </c>
      <c r="C47" s="14">
        <f t="shared" si="3"/>
        <v>114</v>
      </c>
      <c r="D47" s="14">
        <v>2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2</v>
      </c>
      <c r="O47" s="14">
        <v>0</v>
      </c>
      <c r="P47" s="14">
        <v>48</v>
      </c>
      <c r="Q47" s="14">
        <v>0</v>
      </c>
      <c r="R47" s="14">
        <v>47</v>
      </c>
      <c r="S47" s="14">
        <v>0</v>
      </c>
      <c r="T47" s="14">
        <v>6</v>
      </c>
      <c r="U47" s="14">
        <v>0</v>
      </c>
      <c r="V47" s="14">
        <v>5</v>
      </c>
      <c r="W47" s="14">
        <v>0</v>
      </c>
      <c r="X47" s="5">
        <v>4</v>
      </c>
      <c r="Y47" s="5">
        <v>0</v>
      </c>
    </row>
    <row r="48" spans="2:25" ht="12.75">
      <c r="B48" s="4" t="s">
        <v>29</v>
      </c>
      <c r="C48" s="14">
        <f t="shared" si="3"/>
        <v>215</v>
      </c>
      <c r="D48" s="14">
        <v>25</v>
      </c>
      <c r="E48" s="14">
        <v>10</v>
      </c>
      <c r="F48" s="14">
        <v>13</v>
      </c>
      <c r="G48" s="14">
        <v>4</v>
      </c>
      <c r="H48" s="14">
        <v>5</v>
      </c>
      <c r="I48" s="14">
        <v>0</v>
      </c>
      <c r="J48" s="14">
        <v>6</v>
      </c>
      <c r="K48" s="14">
        <v>0</v>
      </c>
      <c r="L48" s="14">
        <v>7</v>
      </c>
      <c r="M48" s="14">
        <v>0</v>
      </c>
      <c r="N48" s="14">
        <v>3</v>
      </c>
      <c r="O48" s="14">
        <v>0</v>
      </c>
      <c r="P48" s="14">
        <v>31</v>
      </c>
      <c r="Q48" s="14">
        <v>0</v>
      </c>
      <c r="R48" s="14">
        <v>26</v>
      </c>
      <c r="S48" s="14">
        <v>0</v>
      </c>
      <c r="T48" s="14">
        <v>25</v>
      </c>
      <c r="U48" s="14">
        <v>0</v>
      </c>
      <c r="V48" s="14">
        <v>52</v>
      </c>
      <c r="W48" s="14">
        <v>0</v>
      </c>
      <c r="X48" s="5">
        <v>8</v>
      </c>
      <c r="Y48" s="5">
        <v>0</v>
      </c>
    </row>
    <row r="49" spans="2:25" ht="12.75">
      <c r="B49" s="4" t="s">
        <v>30</v>
      </c>
      <c r="C49" s="14">
        <f t="shared" si="3"/>
        <v>166</v>
      </c>
      <c r="D49" s="14">
        <v>5</v>
      </c>
      <c r="E49" s="14">
        <v>0</v>
      </c>
      <c r="F49" s="14">
        <v>2</v>
      </c>
      <c r="G49" s="14">
        <v>0</v>
      </c>
      <c r="H49" s="14">
        <v>0</v>
      </c>
      <c r="I49" s="14">
        <v>0</v>
      </c>
      <c r="J49" s="14">
        <v>13</v>
      </c>
      <c r="K49" s="14">
        <v>0</v>
      </c>
      <c r="L49" s="14">
        <v>0</v>
      </c>
      <c r="M49" s="14">
        <v>0</v>
      </c>
      <c r="N49" s="14">
        <v>22</v>
      </c>
      <c r="O49" s="14">
        <v>0</v>
      </c>
      <c r="P49" s="14">
        <v>0</v>
      </c>
      <c r="Q49" s="14">
        <v>0</v>
      </c>
      <c r="R49" s="14">
        <v>24</v>
      </c>
      <c r="S49" s="14">
        <v>0</v>
      </c>
      <c r="T49" s="14">
        <v>18</v>
      </c>
      <c r="U49" s="14">
        <v>0</v>
      </c>
      <c r="V49" s="14">
        <v>50</v>
      </c>
      <c r="W49" s="14">
        <v>0</v>
      </c>
      <c r="X49" s="5">
        <v>32</v>
      </c>
      <c r="Y49" s="5">
        <v>0</v>
      </c>
    </row>
    <row r="50" spans="2:25" ht="12.75">
      <c r="B50" s="4" t="s">
        <v>31</v>
      </c>
      <c r="C50" s="14">
        <f t="shared" si="3"/>
        <v>1313</v>
      </c>
      <c r="D50" s="14">
        <v>32</v>
      </c>
      <c r="E50" s="14">
        <v>24</v>
      </c>
      <c r="F50" s="14">
        <v>40</v>
      </c>
      <c r="G50" s="14">
        <v>29</v>
      </c>
      <c r="H50" s="14">
        <v>69</v>
      </c>
      <c r="I50" s="14">
        <v>0</v>
      </c>
      <c r="J50" s="14">
        <v>33</v>
      </c>
      <c r="K50" s="14">
        <v>0</v>
      </c>
      <c r="L50" s="14">
        <v>77</v>
      </c>
      <c r="M50" s="14">
        <v>0</v>
      </c>
      <c r="N50" s="14">
        <v>123</v>
      </c>
      <c r="O50" s="14">
        <v>0</v>
      </c>
      <c r="P50" s="14">
        <v>55</v>
      </c>
      <c r="Q50" s="14">
        <v>0</v>
      </c>
      <c r="R50" s="14">
        <v>595</v>
      </c>
      <c r="S50" s="14">
        <v>0</v>
      </c>
      <c r="T50" s="14">
        <v>73</v>
      </c>
      <c r="U50" s="14">
        <v>0</v>
      </c>
      <c r="V50" s="14">
        <v>104</v>
      </c>
      <c r="W50" s="14">
        <v>0</v>
      </c>
      <c r="X50" s="5">
        <v>59</v>
      </c>
      <c r="Y50" s="5">
        <v>0</v>
      </c>
    </row>
    <row r="51" spans="2:25" ht="12.75">
      <c r="B51" s="4" t="s">
        <v>32</v>
      </c>
      <c r="C51" s="14">
        <f t="shared" si="3"/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5">
        <v>0</v>
      </c>
      <c r="Y51" s="5">
        <v>0</v>
      </c>
    </row>
    <row r="52" spans="2:25" ht="12.75">
      <c r="B52" s="4" t="s">
        <v>33</v>
      </c>
      <c r="C52" s="14">
        <f t="shared" si="3"/>
        <v>414</v>
      </c>
      <c r="D52" s="14">
        <v>17</v>
      </c>
      <c r="E52" s="14">
        <v>16</v>
      </c>
      <c r="F52" s="14">
        <v>16</v>
      </c>
      <c r="G52" s="14">
        <v>2</v>
      </c>
      <c r="H52" s="14">
        <v>4</v>
      </c>
      <c r="I52" s="14">
        <v>0</v>
      </c>
      <c r="J52" s="14">
        <v>15</v>
      </c>
      <c r="K52" s="14">
        <v>0</v>
      </c>
      <c r="L52" s="14">
        <v>31</v>
      </c>
      <c r="M52" s="14">
        <v>0</v>
      </c>
      <c r="N52" s="14">
        <v>10</v>
      </c>
      <c r="O52" s="14">
        <v>0</v>
      </c>
      <c r="P52" s="14">
        <v>0</v>
      </c>
      <c r="Q52" s="14">
        <v>0</v>
      </c>
      <c r="R52" s="14">
        <v>58</v>
      </c>
      <c r="S52" s="14">
        <v>0</v>
      </c>
      <c r="T52" s="14">
        <v>40</v>
      </c>
      <c r="U52" s="14">
        <v>0</v>
      </c>
      <c r="V52" s="14">
        <v>73</v>
      </c>
      <c r="W52" s="14">
        <v>0</v>
      </c>
      <c r="X52" s="5">
        <v>132</v>
      </c>
      <c r="Y52" s="5">
        <v>0</v>
      </c>
    </row>
    <row r="53" spans="2:21" ht="12.75">
      <c r="B53" s="4"/>
      <c r="C53" s="14"/>
      <c r="P53" s="16"/>
      <c r="Q53" s="16"/>
      <c r="R53" s="14"/>
      <c r="S53" s="14"/>
      <c r="T53" s="14"/>
      <c r="U53" s="14"/>
    </row>
    <row r="54" spans="2:25" s="3" customFormat="1" ht="12.75">
      <c r="B54" s="1" t="s">
        <v>37</v>
      </c>
      <c r="C54" s="2">
        <f>SUM(C56:C68)</f>
        <v>4439</v>
      </c>
      <c r="D54" s="2">
        <f aca="true" t="shared" si="4" ref="D54:Y54">SUM(D56:D68)</f>
        <v>6</v>
      </c>
      <c r="E54" s="2">
        <f t="shared" si="4"/>
        <v>20</v>
      </c>
      <c r="F54" s="2">
        <f t="shared" si="4"/>
        <v>12</v>
      </c>
      <c r="G54" s="2">
        <f t="shared" si="4"/>
        <v>23</v>
      </c>
      <c r="H54" s="2">
        <f t="shared" si="4"/>
        <v>12</v>
      </c>
      <c r="I54" s="2">
        <f t="shared" si="4"/>
        <v>0</v>
      </c>
      <c r="J54" s="2">
        <f t="shared" si="4"/>
        <v>13</v>
      </c>
      <c r="K54" s="2">
        <f t="shared" si="4"/>
        <v>0</v>
      </c>
      <c r="L54" s="2">
        <f t="shared" si="4"/>
        <v>8</v>
      </c>
      <c r="M54" s="2">
        <f t="shared" si="4"/>
        <v>0</v>
      </c>
      <c r="N54" s="2">
        <f t="shared" si="4"/>
        <v>31</v>
      </c>
      <c r="O54" s="2">
        <f t="shared" si="4"/>
        <v>0</v>
      </c>
      <c r="P54" s="2">
        <f t="shared" si="4"/>
        <v>2987</v>
      </c>
      <c r="Q54" s="2">
        <f t="shared" si="4"/>
        <v>0</v>
      </c>
      <c r="R54" s="2">
        <f t="shared" si="4"/>
        <v>631</v>
      </c>
      <c r="S54" s="2">
        <f t="shared" si="4"/>
        <v>0</v>
      </c>
      <c r="T54" s="2">
        <f t="shared" si="4"/>
        <v>161</v>
      </c>
      <c r="U54" s="2">
        <f t="shared" si="4"/>
        <v>0</v>
      </c>
      <c r="V54" s="2">
        <f t="shared" si="4"/>
        <v>300</v>
      </c>
      <c r="W54" s="2">
        <f t="shared" si="4"/>
        <v>0</v>
      </c>
      <c r="X54" s="2">
        <f t="shared" si="4"/>
        <v>235</v>
      </c>
      <c r="Y54" s="2">
        <f t="shared" si="4"/>
        <v>0</v>
      </c>
    </row>
    <row r="55" spans="2:21" ht="12.75">
      <c r="B55" s="4"/>
      <c r="C55" s="14"/>
      <c r="P55" s="16"/>
      <c r="Q55" s="16"/>
      <c r="R55" s="14"/>
      <c r="S55" s="14"/>
      <c r="T55" s="14"/>
      <c r="U55" s="14"/>
    </row>
    <row r="56" spans="2:25" ht="12.75">
      <c r="B56" s="4" t="s">
        <v>56</v>
      </c>
      <c r="C56" s="14">
        <f aca="true" t="shared" si="5" ref="C56:C68">SUM(D56:Y56)</f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2:26" ht="12.75">
      <c r="B57" s="17" t="s">
        <v>38</v>
      </c>
      <c r="C57" s="14">
        <f t="shared" si="5"/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5">
        <v>0</v>
      </c>
      <c r="Y57" s="5">
        <v>0</v>
      </c>
      <c r="Z57" s="14"/>
    </row>
    <row r="58" spans="2:26" ht="12.75">
      <c r="B58" s="17" t="s">
        <v>39</v>
      </c>
      <c r="C58" s="14">
        <f t="shared" si="5"/>
        <v>327</v>
      </c>
      <c r="D58" s="14">
        <v>6</v>
      </c>
      <c r="E58" s="14">
        <v>20</v>
      </c>
      <c r="F58" s="14">
        <v>10</v>
      </c>
      <c r="G58" s="14">
        <v>23</v>
      </c>
      <c r="H58" s="14">
        <v>8</v>
      </c>
      <c r="I58" s="14">
        <v>0</v>
      </c>
      <c r="J58" s="14">
        <v>11</v>
      </c>
      <c r="K58" s="14">
        <v>0</v>
      </c>
      <c r="L58" s="14">
        <v>5</v>
      </c>
      <c r="M58" s="14">
        <v>0</v>
      </c>
      <c r="N58" s="14">
        <v>23</v>
      </c>
      <c r="O58" s="14">
        <v>0</v>
      </c>
      <c r="P58" s="14">
        <v>48</v>
      </c>
      <c r="Q58" s="14">
        <v>0</v>
      </c>
      <c r="R58" s="14">
        <v>42</v>
      </c>
      <c r="S58" s="14">
        <v>0</v>
      </c>
      <c r="T58" s="14">
        <v>52</v>
      </c>
      <c r="U58" s="14">
        <v>0</v>
      </c>
      <c r="V58" s="14">
        <v>29</v>
      </c>
      <c r="W58" s="14">
        <v>0</v>
      </c>
      <c r="X58" s="5">
        <v>50</v>
      </c>
      <c r="Y58" s="5">
        <v>0</v>
      </c>
      <c r="Z58" s="14"/>
    </row>
    <row r="59" spans="2:26" ht="12.75">
      <c r="B59" s="17" t="s">
        <v>40</v>
      </c>
      <c r="C59" s="14">
        <f t="shared" si="5"/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5">
        <v>0</v>
      </c>
      <c r="Y59" s="5">
        <v>0</v>
      </c>
      <c r="Z59" s="14"/>
    </row>
    <row r="60" spans="2:26" ht="12.75">
      <c r="B60" s="17" t="s">
        <v>41</v>
      </c>
      <c r="C60" s="14">
        <f t="shared" si="5"/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5">
        <v>0</v>
      </c>
      <c r="Y60" s="5">
        <v>0</v>
      </c>
      <c r="Z60" s="14"/>
    </row>
    <row r="61" spans="2:26" ht="12.75">
      <c r="B61" s="17" t="s">
        <v>42</v>
      </c>
      <c r="C61" s="14">
        <f t="shared" si="5"/>
        <v>3314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2928</v>
      </c>
      <c r="Q61" s="14">
        <v>0</v>
      </c>
      <c r="R61" s="14">
        <v>358</v>
      </c>
      <c r="S61" s="14">
        <v>0</v>
      </c>
      <c r="T61" s="14">
        <v>12</v>
      </c>
      <c r="U61" s="14">
        <v>0</v>
      </c>
      <c r="V61" s="14">
        <v>16</v>
      </c>
      <c r="W61" s="14">
        <v>0</v>
      </c>
      <c r="X61" s="5">
        <v>0</v>
      </c>
      <c r="Y61" s="5">
        <v>0</v>
      </c>
      <c r="Z61" s="14"/>
    </row>
    <row r="62" spans="2:26" ht="12.75">
      <c r="B62" s="17" t="s">
        <v>43</v>
      </c>
      <c r="C62" s="14">
        <f t="shared" si="5"/>
        <v>142</v>
      </c>
      <c r="D62" s="14">
        <v>0</v>
      </c>
      <c r="E62" s="14">
        <v>0</v>
      </c>
      <c r="F62" s="14">
        <v>2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1</v>
      </c>
      <c r="O62" s="14">
        <v>0</v>
      </c>
      <c r="P62" s="14">
        <v>0</v>
      </c>
      <c r="Q62" s="14">
        <v>0</v>
      </c>
      <c r="R62" s="14">
        <v>26</v>
      </c>
      <c r="S62" s="14">
        <v>0</v>
      </c>
      <c r="T62" s="14">
        <v>21</v>
      </c>
      <c r="U62" s="14">
        <v>0</v>
      </c>
      <c r="V62" s="14">
        <v>30</v>
      </c>
      <c r="W62" s="14">
        <v>0</v>
      </c>
      <c r="X62" s="5">
        <v>62</v>
      </c>
      <c r="Y62" s="5">
        <v>0</v>
      </c>
      <c r="Z62" s="14"/>
    </row>
    <row r="63" spans="2:26" ht="12.75">
      <c r="B63" s="17" t="s">
        <v>44</v>
      </c>
      <c r="C63" s="14">
        <f t="shared" si="5"/>
        <v>165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2</v>
      </c>
      <c r="K63" s="14">
        <v>0</v>
      </c>
      <c r="L63" s="14">
        <v>1</v>
      </c>
      <c r="M63" s="14">
        <v>0</v>
      </c>
      <c r="N63" s="14">
        <v>2</v>
      </c>
      <c r="O63" s="14">
        <v>0</v>
      </c>
      <c r="P63" s="14">
        <v>0</v>
      </c>
      <c r="Q63" s="14">
        <v>0</v>
      </c>
      <c r="R63" s="14">
        <v>4</v>
      </c>
      <c r="S63" s="14">
        <v>0</v>
      </c>
      <c r="T63" s="14">
        <v>0</v>
      </c>
      <c r="U63" s="14">
        <v>0</v>
      </c>
      <c r="V63" s="14">
        <v>83</v>
      </c>
      <c r="W63" s="14">
        <v>0</v>
      </c>
      <c r="X63" s="5">
        <v>73</v>
      </c>
      <c r="Y63" s="5">
        <v>0</v>
      </c>
      <c r="Z63" s="14"/>
    </row>
    <row r="64" spans="2:26" ht="12.75">
      <c r="B64" s="28" t="s">
        <v>65</v>
      </c>
      <c r="C64" s="14">
        <f t="shared" si="5"/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5">
        <v>0</v>
      </c>
      <c r="Y64" s="5">
        <v>0</v>
      </c>
      <c r="Z64" s="14"/>
    </row>
    <row r="65" spans="2:26" ht="12.75">
      <c r="B65" s="28" t="s">
        <v>66</v>
      </c>
      <c r="C65" s="14">
        <f t="shared" si="5"/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5">
        <v>0</v>
      </c>
      <c r="Y65" s="5">
        <v>0</v>
      </c>
      <c r="Z65" s="14"/>
    </row>
    <row r="66" spans="2:26" ht="12.75">
      <c r="B66" s="18" t="s">
        <v>45</v>
      </c>
      <c r="C66" s="14">
        <f t="shared" si="5"/>
        <v>489</v>
      </c>
      <c r="D66" s="14">
        <v>0</v>
      </c>
      <c r="E66" s="14">
        <v>0</v>
      </c>
      <c r="F66" s="14">
        <v>0</v>
      </c>
      <c r="G66" s="14">
        <v>0</v>
      </c>
      <c r="H66" s="14">
        <v>4</v>
      </c>
      <c r="I66" s="14">
        <v>0</v>
      </c>
      <c r="J66" s="14">
        <v>0</v>
      </c>
      <c r="K66" s="14">
        <v>0</v>
      </c>
      <c r="L66" s="14">
        <v>2</v>
      </c>
      <c r="M66" s="14">
        <v>0</v>
      </c>
      <c r="N66" s="14">
        <v>5</v>
      </c>
      <c r="O66" s="14">
        <v>0</v>
      </c>
      <c r="P66" s="14">
        <v>11</v>
      </c>
      <c r="Q66" s="14">
        <v>0</v>
      </c>
      <c r="R66" s="14">
        <v>201</v>
      </c>
      <c r="S66" s="14">
        <v>0</v>
      </c>
      <c r="T66" s="14">
        <v>75</v>
      </c>
      <c r="U66" s="14">
        <v>0</v>
      </c>
      <c r="V66" s="14">
        <v>141</v>
      </c>
      <c r="W66" s="14">
        <v>0</v>
      </c>
      <c r="X66" s="5">
        <v>50</v>
      </c>
      <c r="Y66" s="5">
        <v>0</v>
      </c>
      <c r="Z66" s="14"/>
    </row>
    <row r="67" spans="2:26" ht="12.75">
      <c r="B67" s="17" t="s">
        <v>46</v>
      </c>
      <c r="C67" s="14">
        <f t="shared" si="5"/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5">
        <v>0</v>
      </c>
      <c r="Y67" s="5">
        <v>0</v>
      </c>
      <c r="Z67" s="14"/>
    </row>
    <row r="68" spans="2:26" ht="12.75">
      <c r="B68" s="19" t="s">
        <v>47</v>
      </c>
      <c r="C68" s="14">
        <f t="shared" si="5"/>
        <v>2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1</v>
      </c>
      <c r="U68" s="14">
        <v>0</v>
      </c>
      <c r="V68" s="14">
        <v>1</v>
      </c>
      <c r="W68" s="14">
        <v>0</v>
      </c>
      <c r="X68" s="5">
        <v>0</v>
      </c>
      <c r="Y68" s="5">
        <v>0</v>
      </c>
      <c r="Z68" s="14"/>
    </row>
    <row r="69" spans="2:25" ht="6.75" customHeight="1">
      <c r="B69" s="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2:21" ht="12.75">
      <c r="B70" s="4" t="s">
        <v>34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2:21" ht="12.75">
      <c r="B71" s="4" t="s">
        <v>35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2:21" ht="12.75">
      <c r="B72" s="4" t="s">
        <v>36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3:21" ht="12.7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3:23" ht="12.7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3:23" ht="12.7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3:23" ht="12.7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3:23" ht="12.7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3:23" ht="12.7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3:23" ht="12.7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3:23" ht="12.7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3:23" ht="12.7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3:23" ht="12.7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3:23" ht="12.7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3:23" ht="12.7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3:23" ht="12.7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3:23" ht="12.7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3:23" ht="12.7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3:23" ht="12.75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3:23" ht="12.75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3:23" ht="12.75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3:23" ht="12.7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3:23" ht="12.7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3:23" ht="12.7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3:23" ht="12.7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3:23" ht="12.7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3:23" ht="12.7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3:23" ht="12.7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3:23" ht="12.7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3:23" ht="12.7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3:23" ht="12.7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3:23" ht="12.75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3:23" ht="12.75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3:23" ht="12.75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3:23" ht="12.75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3:23" ht="12.75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3:23" ht="12.75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3:23" ht="12.75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3:23" ht="12.75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3:23" ht="12.75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3:23" ht="12.75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3:23" ht="12.75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3:23" ht="12.75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3:23" ht="12.75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3:23" ht="12.75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3:23" ht="12.75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3:23" ht="12.75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3:23" ht="12.75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3:23" ht="12.75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3:23" ht="12.75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3:23" ht="12.75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3:23" ht="12.75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3:23" ht="12.75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3:23" ht="12.75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3:23" ht="12.75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3:23" ht="12.75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3:23" ht="12.75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3:23" ht="12.75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3:23" ht="12.75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3:23" ht="12.75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3:23" ht="12.75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3:23" ht="12.75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3:23" ht="12.75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3:23" ht="12.75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3:23" ht="12.75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3:23" ht="12.75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3:23" ht="12.75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3:23" ht="12.75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3:23" ht="12.75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3:23" ht="12.75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3:23" ht="12.75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3:23" ht="12.75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3:23" ht="12.75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3:23" ht="12.75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3:23" ht="12.75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3:23" ht="12.75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3:23" ht="12.75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3:23" ht="12.75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3:23" ht="12.75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3:23" ht="12.75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3:23" ht="12.75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3:23" ht="12.75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3:23" ht="12.75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3:23" ht="12.75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3:23" ht="12.75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ht="12.75">
      <c r="N155" s="14"/>
    </row>
    <row r="156" ht="12.75">
      <c r="N156" s="14"/>
    </row>
  </sheetData>
  <sheetProtection/>
  <mergeCells count="1">
    <mergeCell ref="B1:Y1"/>
  </mergeCells>
  <printOptions/>
  <pageMargins left="0.984251968503937" right="0" top="0" bottom="0.5905511811023623" header="0" footer="0"/>
  <pageSetup firstPageNumber="863" useFirstPageNumber="1" fitToHeight="1" fitToWidth="1" horizontalDpi="600" verticalDpi="600" orientation="landscape" scale="5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2012-08-23T23:33:12Z</cp:lastPrinted>
  <dcterms:created xsi:type="dcterms:W3CDTF">2004-09-17T18:44:13Z</dcterms:created>
  <dcterms:modified xsi:type="dcterms:W3CDTF">2012-08-23T23:33:14Z</dcterms:modified>
  <cp:category/>
  <cp:version/>
  <cp:contentType/>
  <cp:contentStatus/>
</cp:coreProperties>
</file>