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4" sheetId="1" r:id="rId1"/>
  </sheets>
  <definedNames>
    <definedName name="_Key1" localSheetId="0" hidden="1">'19.34'!$B$22:$B$52</definedName>
    <definedName name="_Key1" hidden="1">#REF!</definedName>
    <definedName name="_Order1" hidden="1">255</definedName>
    <definedName name="A_IMPRESIÓN_IM" localSheetId="0">'19.34'!$A$3:$O$72</definedName>
    <definedName name="Imprimir_área_IM" localSheetId="0">'19.34'!$A$3:$Q$72</definedName>
  </definedNames>
  <calcPr fullCalcOnLoad="1"/>
</workbook>
</file>

<file path=xl/sharedStrings.xml><?xml version="1.0" encoding="utf-8"?>
<sst xmlns="http://schemas.openxmlformats.org/spreadsheetml/2006/main" count="98" uniqueCount="67">
  <si>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</si>
  <si>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</si>
  <si>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</si>
  <si>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</si>
  <si>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</si>
  <si>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</si>
  <si>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</si>
  <si>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</si>
  <si>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</si>
  <si>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</si>
  <si>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</si>
  <si>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</si>
  <si>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</si>
  <si>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</si>
  <si>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</si>
  <si>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</si>
  <si>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</si>
  <si>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</si>
  <si>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</si>
  <si>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</si>
  <si>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</si>
  <si>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</si>
  <si>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</si>
  <si>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</si>
  <si>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</si>
  <si>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</si>
  <si>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</si>
  <si>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</si>
  <si>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</si>
  <si>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</si>
  <si>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</si>
  <si>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</si>
  <si>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</si>
  <si>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</si>
  <si>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</si>
  <si>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</si>
  <si>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</si>
  <si>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</si>
  <si>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</si>
  <si>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</si>
  <si>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</si>
  <si>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</si>
  <si>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</si>
  <si>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</si>
  <si>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</si>
  <si>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</si>
  <si>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</si>
  <si>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</si>
  <si>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</si>
  <si>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</si>
  <si>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</si>
  <si>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</si>
  <si>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</si>
  <si>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</si>
  <si>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5  A  9</t>
  </si>
  <si>
    <t>10  A  14</t>
  </si>
  <si>
    <t>15  A  39</t>
  </si>
  <si>
    <t>40  A  49</t>
  </si>
  <si>
    <t>50  A  59</t>
  </si>
  <si>
    <t>60  O  MAS</t>
  </si>
  <si>
    <t>D.H.       =  DERECHOHABIENTE</t>
  </si>
  <si>
    <t>NO D.H. =  NO DERECHOHABIENTE</t>
  </si>
  <si>
    <t>E  D  A  D     E  N     A  Ñ  O  S</t>
  </si>
  <si>
    <t>19. 34   DOSIS APLICADAS DE HEPATITIS ( A )  POR DELEGACION Y GRUPOS DE EDAD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</si>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</sst>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123825</xdr:rowOff>
    </xdr:from>
    <xdr:to>
      <xdr:col>1</xdr:col>
      <xdr:colOff>600075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23825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Y152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625" defaultRowHeight="12.75"/>
  <cols>
    <col min="1" max="1" width="1.625" style="5" customWidth="1"/>
    <col min="2" max="2" width="43.375" style="5" customWidth="1"/>
    <col min="3" max="3" width="9.25390625" style="5" customWidth="1"/>
    <col min="4" max="5" width="6.625" style="5" customWidth="1"/>
    <col min="6" max="16" width="8.125" style="5" customWidth="1"/>
    <col min="17" max="17" width="6.625" style="5" customWidth="1"/>
    <col min="18" max="18" width="8.125" style="5" customWidth="1"/>
    <col min="19" max="25" width="6.625" style="5" customWidth="1"/>
    <col min="26" max="16384" width="9.625" style="5" customWidth="1"/>
  </cols>
  <sheetData>
    <row r="1" spans="1:25" ht="12.75">
      <c r="A1" s="20"/>
      <c r="B1" s="31" t="s">
        <v>66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10" ht="12.75">
      <c r="A2" s="20"/>
      <c r="B2" s="21"/>
      <c r="C2" s="21"/>
      <c r="D2" s="21"/>
      <c r="E2" s="21"/>
      <c r="F2" s="21"/>
      <c r="G2" s="21"/>
      <c r="H2" s="21"/>
      <c r="I2" s="21"/>
      <c r="J2" s="22"/>
    </row>
    <row r="3" spans="2:25" ht="20.25">
      <c r="B3" s="32" t="s">
        <v>63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33"/>
      <c r="T3" s="33"/>
      <c r="U3" s="33"/>
      <c r="V3" s="33"/>
      <c r="W3" s="33"/>
      <c r="X3" s="33"/>
      <c r="Y3" s="33"/>
    </row>
    <row r="4" ht="12.75"/>
    <row r="5" spans="2:25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.75">
      <c r="B6" s="8"/>
      <c r="D6" s="24" t="s">
        <v>62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2.75">
      <c r="B7" s="8"/>
      <c r="D7" s="24">
        <v>-1</v>
      </c>
      <c r="E7" s="24"/>
      <c r="F7" s="24">
        <v>1</v>
      </c>
      <c r="G7" s="24"/>
      <c r="H7" s="24">
        <v>2</v>
      </c>
      <c r="I7" s="24"/>
      <c r="J7" s="24">
        <v>3</v>
      </c>
      <c r="K7" s="24"/>
      <c r="L7" s="24">
        <v>4</v>
      </c>
      <c r="M7" s="24"/>
      <c r="N7" s="25" t="s">
        <v>54</v>
      </c>
      <c r="O7" s="24"/>
      <c r="P7" s="25" t="s">
        <v>55</v>
      </c>
      <c r="Q7" s="24"/>
      <c r="R7" s="25" t="s">
        <v>56</v>
      </c>
      <c r="S7" s="24"/>
      <c r="T7" s="25" t="s">
        <v>57</v>
      </c>
      <c r="U7" s="24"/>
      <c r="V7" s="24" t="s">
        <v>58</v>
      </c>
      <c r="W7" s="24"/>
      <c r="X7" s="24" t="s">
        <v>59</v>
      </c>
      <c r="Y7" s="24"/>
    </row>
    <row r="8" spans="2:25" ht="12.75">
      <c r="B8" s="9" t="s">
        <v>0</v>
      </c>
      <c r="E8" s="10" t="s">
        <v>46</v>
      </c>
      <c r="G8" s="10" t="s">
        <v>46</v>
      </c>
      <c r="I8" s="10" t="s">
        <v>46</v>
      </c>
      <c r="K8" s="10" t="s">
        <v>46</v>
      </c>
      <c r="M8" s="10" t="s">
        <v>46</v>
      </c>
      <c r="O8" s="10" t="s">
        <v>46</v>
      </c>
      <c r="Q8" s="10" t="s">
        <v>46</v>
      </c>
      <c r="S8" s="10" t="s">
        <v>46</v>
      </c>
      <c r="U8" s="10" t="s">
        <v>46</v>
      </c>
      <c r="W8" s="10" t="s">
        <v>46</v>
      </c>
      <c r="Y8" s="10" t="s">
        <v>46</v>
      </c>
    </row>
    <row r="9" spans="2:25" ht="12.75">
      <c r="B9" s="11"/>
      <c r="C9" s="12" t="s">
        <v>1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 t="s">
        <v>2</v>
      </c>
      <c r="P9" s="13" t="s">
        <v>2</v>
      </c>
      <c r="Q9" s="13" t="s">
        <v>2</v>
      </c>
      <c r="R9" s="13" t="s">
        <v>2</v>
      </c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  <c r="X9" s="13" t="s">
        <v>2</v>
      </c>
      <c r="Y9" s="13" t="s">
        <v>2</v>
      </c>
    </row>
    <row r="11" spans="2:25" s="3" customFormat="1" ht="12.75">
      <c r="B11" s="1" t="s">
        <v>3</v>
      </c>
      <c r="C11" s="2">
        <f>SUM(C13+C20+C54)</f>
        <v>26166</v>
      </c>
      <c r="D11" s="2">
        <f aca="true" t="shared" si="0" ref="D11:Y11">SUM(D13+D20+D54)</f>
        <v>630</v>
      </c>
      <c r="E11" s="2">
        <f t="shared" si="0"/>
        <v>372</v>
      </c>
      <c r="F11" s="2">
        <f t="shared" si="0"/>
        <v>3239</v>
      </c>
      <c r="G11" s="2">
        <f t="shared" si="0"/>
        <v>2281</v>
      </c>
      <c r="H11" s="2">
        <f t="shared" si="0"/>
        <v>2872</v>
      </c>
      <c r="I11" s="2">
        <f t="shared" si="0"/>
        <v>1643</v>
      </c>
      <c r="J11" s="2">
        <f t="shared" si="0"/>
        <v>1937</v>
      </c>
      <c r="K11" s="2">
        <f t="shared" si="0"/>
        <v>1328</v>
      </c>
      <c r="L11" s="2">
        <f t="shared" si="0"/>
        <v>1961</v>
      </c>
      <c r="M11" s="2">
        <f t="shared" si="0"/>
        <v>1394</v>
      </c>
      <c r="N11" s="2">
        <f t="shared" si="0"/>
        <v>2848</v>
      </c>
      <c r="O11" s="2">
        <f t="shared" si="0"/>
        <v>1344</v>
      </c>
      <c r="P11" s="2">
        <f t="shared" si="0"/>
        <v>1417</v>
      </c>
      <c r="Q11" s="2">
        <f t="shared" si="0"/>
        <v>834</v>
      </c>
      <c r="R11" s="2">
        <f t="shared" si="0"/>
        <v>1021</v>
      </c>
      <c r="S11" s="2">
        <f t="shared" si="0"/>
        <v>492</v>
      </c>
      <c r="T11" s="2">
        <f t="shared" si="0"/>
        <v>206</v>
      </c>
      <c r="U11" s="2">
        <f t="shared" si="0"/>
        <v>75</v>
      </c>
      <c r="V11" s="2">
        <f>SUM(V13+V20+V54)</f>
        <v>138</v>
      </c>
      <c r="W11" s="2">
        <f>SUM(W13+W20+W54)</f>
        <v>60</v>
      </c>
      <c r="X11" s="2">
        <f t="shared" si="0"/>
        <v>60</v>
      </c>
      <c r="Y11" s="2">
        <f t="shared" si="0"/>
        <v>14</v>
      </c>
    </row>
    <row r="12" spans="3:25" ht="10.5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s="3" customFormat="1" ht="12.75">
      <c r="B13" s="1" t="s">
        <v>4</v>
      </c>
      <c r="C13" s="2">
        <f>SUM(C15:C18)</f>
        <v>5196</v>
      </c>
      <c r="D13" s="2">
        <f aca="true" t="shared" si="1" ref="D13:Y13">SUM(D15:D18)</f>
        <v>53</v>
      </c>
      <c r="E13" s="2">
        <f t="shared" si="1"/>
        <v>25</v>
      </c>
      <c r="F13" s="2">
        <f t="shared" si="1"/>
        <v>806</v>
      </c>
      <c r="G13" s="2">
        <f t="shared" si="1"/>
        <v>461</v>
      </c>
      <c r="H13" s="2">
        <f t="shared" si="1"/>
        <v>700</v>
      </c>
      <c r="I13" s="2">
        <f t="shared" si="1"/>
        <v>282</v>
      </c>
      <c r="J13" s="2">
        <f t="shared" si="1"/>
        <v>430</v>
      </c>
      <c r="K13" s="2">
        <f t="shared" si="1"/>
        <v>187</v>
      </c>
      <c r="L13" s="2">
        <f t="shared" si="1"/>
        <v>363</v>
      </c>
      <c r="M13" s="2">
        <f t="shared" si="1"/>
        <v>194</v>
      </c>
      <c r="N13" s="2">
        <f t="shared" si="1"/>
        <v>764</v>
      </c>
      <c r="O13" s="2">
        <f t="shared" si="1"/>
        <v>262</v>
      </c>
      <c r="P13" s="2">
        <f t="shared" si="1"/>
        <v>299</v>
      </c>
      <c r="Q13" s="2">
        <f t="shared" si="1"/>
        <v>126</v>
      </c>
      <c r="R13" s="2">
        <f t="shared" si="1"/>
        <v>196</v>
      </c>
      <c r="S13" s="2">
        <f t="shared" si="1"/>
        <v>29</v>
      </c>
      <c r="T13" s="2">
        <f t="shared" si="1"/>
        <v>9</v>
      </c>
      <c r="U13" s="2">
        <f t="shared" si="1"/>
        <v>5</v>
      </c>
      <c r="V13" s="2">
        <f>SUM(V15:V18)</f>
        <v>2</v>
      </c>
      <c r="W13" s="2">
        <f>SUM(W15:W18)</f>
        <v>3</v>
      </c>
      <c r="X13" s="2">
        <f t="shared" si="1"/>
        <v>0</v>
      </c>
      <c r="Y13" s="2">
        <f t="shared" si="1"/>
        <v>0</v>
      </c>
    </row>
    <row r="14" spans="3:21" ht="12.75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4"/>
      <c r="U14" s="14"/>
    </row>
    <row r="15" spans="2:25" ht="12.75">
      <c r="B15" s="4" t="s">
        <v>47</v>
      </c>
      <c r="C15" s="14">
        <f>SUM(D15:Y15)</f>
        <v>902</v>
      </c>
      <c r="D15" s="14">
        <v>6</v>
      </c>
      <c r="E15" s="14">
        <v>9</v>
      </c>
      <c r="F15" s="14">
        <v>105</v>
      </c>
      <c r="G15" s="14">
        <v>42</v>
      </c>
      <c r="H15" s="14">
        <v>99</v>
      </c>
      <c r="I15" s="14">
        <v>38</v>
      </c>
      <c r="J15" s="14">
        <v>83</v>
      </c>
      <c r="K15" s="14">
        <v>31</v>
      </c>
      <c r="L15" s="14">
        <v>102</v>
      </c>
      <c r="M15" s="14">
        <v>28</v>
      </c>
      <c r="N15" s="14">
        <v>159</v>
      </c>
      <c r="O15" s="14">
        <v>34</v>
      </c>
      <c r="P15" s="14">
        <v>69</v>
      </c>
      <c r="Q15" s="14">
        <v>15</v>
      </c>
      <c r="R15" s="14">
        <v>79</v>
      </c>
      <c r="S15" s="14">
        <v>1</v>
      </c>
      <c r="T15" s="14">
        <v>0</v>
      </c>
      <c r="U15" s="14">
        <v>2</v>
      </c>
      <c r="V15" s="14">
        <v>0</v>
      </c>
      <c r="W15" s="14">
        <v>0</v>
      </c>
      <c r="X15" s="5">
        <v>0</v>
      </c>
      <c r="Y15" s="5">
        <v>0</v>
      </c>
    </row>
    <row r="16" spans="2:25" ht="12.75">
      <c r="B16" s="4" t="s">
        <v>48</v>
      </c>
      <c r="C16" s="14">
        <f>SUM(D16:Y16)</f>
        <v>1847</v>
      </c>
      <c r="D16" s="14">
        <v>39</v>
      </c>
      <c r="E16" s="14">
        <v>8</v>
      </c>
      <c r="F16" s="14">
        <v>399</v>
      </c>
      <c r="G16" s="14">
        <v>287</v>
      </c>
      <c r="H16" s="14">
        <v>239</v>
      </c>
      <c r="I16" s="14">
        <v>117</v>
      </c>
      <c r="J16" s="14">
        <v>131</v>
      </c>
      <c r="K16" s="14">
        <v>90</v>
      </c>
      <c r="L16" s="14">
        <v>118</v>
      </c>
      <c r="M16" s="14">
        <v>104</v>
      </c>
      <c r="N16" s="14">
        <v>131</v>
      </c>
      <c r="O16" s="14">
        <v>79</v>
      </c>
      <c r="P16" s="14">
        <v>40</v>
      </c>
      <c r="Q16" s="14">
        <v>36</v>
      </c>
      <c r="R16" s="14">
        <v>19</v>
      </c>
      <c r="S16" s="14">
        <v>8</v>
      </c>
      <c r="T16" s="14">
        <v>0</v>
      </c>
      <c r="U16" s="14">
        <v>0</v>
      </c>
      <c r="V16" s="14">
        <v>0</v>
      </c>
      <c r="W16" s="14">
        <v>2</v>
      </c>
      <c r="X16" s="5">
        <v>0</v>
      </c>
      <c r="Y16" s="5">
        <v>0</v>
      </c>
    </row>
    <row r="17" spans="2:25" ht="12.75">
      <c r="B17" s="4" t="s">
        <v>49</v>
      </c>
      <c r="C17" s="14">
        <f>SUM(D17:Y17)</f>
        <v>1809</v>
      </c>
      <c r="D17" s="14">
        <v>2</v>
      </c>
      <c r="E17" s="14">
        <v>6</v>
      </c>
      <c r="F17" s="14">
        <v>202</v>
      </c>
      <c r="G17" s="14">
        <v>65</v>
      </c>
      <c r="H17" s="14">
        <v>293</v>
      </c>
      <c r="I17" s="14">
        <v>70</v>
      </c>
      <c r="J17" s="14">
        <v>150</v>
      </c>
      <c r="K17" s="14">
        <v>45</v>
      </c>
      <c r="L17" s="14">
        <v>123</v>
      </c>
      <c r="M17" s="14">
        <v>48</v>
      </c>
      <c r="N17" s="14">
        <v>420</v>
      </c>
      <c r="O17" s="14">
        <v>108</v>
      </c>
      <c r="P17" s="14">
        <v>161</v>
      </c>
      <c r="Q17" s="14">
        <v>59</v>
      </c>
      <c r="R17" s="14">
        <v>35</v>
      </c>
      <c r="S17" s="14">
        <v>11</v>
      </c>
      <c r="T17" s="14">
        <v>6</v>
      </c>
      <c r="U17" s="14">
        <v>3</v>
      </c>
      <c r="V17" s="14">
        <v>1</v>
      </c>
      <c r="W17" s="14">
        <v>1</v>
      </c>
      <c r="X17" s="5">
        <v>0</v>
      </c>
      <c r="Y17" s="5">
        <v>0</v>
      </c>
    </row>
    <row r="18" spans="2:25" ht="12.75">
      <c r="B18" s="4" t="s">
        <v>50</v>
      </c>
      <c r="C18" s="14">
        <f>SUM(D18:Y18)</f>
        <v>638</v>
      </c>
      <c r="D18" s="14">
        <v>6</v>
      </c>
      <c r="E18" s="14">
        <v>2</v>
      </c>
      <c r="F18" s="14">
        <v>100</v>
      </c>
      <c r="G18" s="14">
        <v>67</v>
      </c>
      <c r="H18" s="14">
        <v>69</v>
      </c>
      <c r="I18" s="14">
        <v>57</v>
      </c>
      <c r="J18" s="14">
        <v>66</v>
      </c>
      <c r="K18" s="14">
        <v>21</v>
      </c>
      <c r="L18" s="14">
        <v>20</v>
      </c>
      <c r="M18" s="14">
        <v>14</v>
      </c>
      <c r="N18" s="14">
        <v>54</v>
      </c>
      <c r="O18" s="14">
        <v>41</v>
      </c>
      <c r="P18" s="14">
        <v>29</v>
      </c>
      <c r="Q18" s="14">
        <v>16</v>
      </c>
      <c r="R18" s="14">
        <v>63</v>
      </c>
      <c r="S18" s="14">
        <v>9</v>
      </c>
      <c r="T18" s="14">
        <v>3</v>
      </c>
      <c r="U18" s="14">
        <v>0</v>
      </c>
      <c r="V18" s="14">
        <v>1</v>
      </c>
      <c r="W18" s="14">
        <v>0</v>
      </c>
      <c r="X18" s="5">
        <v>0</v>
      </c>
      <c r="Y18" s="5">
        <v>0</v>
      </c>
    </row>
    <row r="19" spans="3:21" ht="12" customHeight="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4"/>
      <c r="U19" s="14"/>
    </row>
    <row r="20" spans="2:25" s="3" customFormat="1" ht="12.75">
      <c r="B20" s="1" t="s">
        <v>5</v>
      </c>
      <c r="C20" s="2">
        <f>SUM(C22:C52)</f>
        <v>20268</v>
      </c>
      <c r="D20" s="2">
        <f aca="true" t="shared" si="2" ref="D20:Y20">SUM(D22:D52)</f>
        <v>569</v>
      </c>
      <c r="E20" s="2">
        <f t="shared" si="2"/>
        <v>346</v>
      </c>
      <c r="F20" s="2">
        <f t="shared" si="2"/>
        <v>2261</v>
      </c>
      <c r="G20" s="2">
        <f t="shared" si="2"/>
        <v>1767</v>
      </c>
      <c r="H20" s="2">
        <f t="shared" si="2"/>
        <v>2070</v>
      </c>
      <c r="I20" s="2">
        <f t="shared" si="2"/>
        <v>1341</v>
      </c>
      <c r="J20" s="2">
        <f t="shared" si="2"/>
        <v>1466</v>
      </c>
      <c r="K20" s="2">
        <f t="shared" si="2"/>
        <v>1129</v>
      </c>
      <c r="L20" s="2">
        <f t="shared" si="2"/>
        <v>1566</v>
      </c>
      <c r="M20" s="2">
        <f t="shared" si="2"/>
        <v>1181</v>
      </c>
      <c r="N20" s="2">
        <f t="shared" si="2"/>
        <v>2026</v>
      </c>
      <c r="O20" s="2">
        <f t="shared" si="2"/>
        <v>1054</v>
      </c>
      <c r="P20" s="2">
        <f t="shared" si="2"/>
        <v>1076</v>
      </c>
      <c r="Q20" s="2">
        <f t="shared" si="2"/>
        <v>699</v>
      </c>
      <c r="R20" s="2">
        <f t="shared" si="2"/>
        <v>786</v>
      </c>
      <c r="S20" s="2">
        <f t="shared" si="2"/>
        <v>433</v>
      </c>
      <c r="T20" s="2">
        <f t="shared" si="2"/>
        <v>184</v>
      </c>
      <c r="U20" s="2">
        <f t="shared" si="2"/>
        <v>58</v>
      </c>
      <c r="V20" s="2">
        <f>SUM(V22:V52)</f>
        <v>130</v>
      </c>
      <c r="W20" s="2">
        <f>SUM(W22:W52)</f>
        <v>52</v>
      </c>
      <c r="X20" s="2">
        <f t="shared" si="2"/>
        <v>60</v>
      </c>
      <c r="Y20" s="2">
        <f t="shared" si="2"/>
        <v>14</v>
      </c>
    </row>
    <row r="21" spans="3:21" ht="9.75" customHeight="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14"/>
      <c r="T21" s="14"/>
      <c r="U21" s="14"/>
    </row>
    <row r="22" spans="2:25" ht="12.75">
      <c r="B22" s="4" t="s">
        <v>6</v>
      </c>
      <c r="C22" s="14">
        <f aca="true" t="shared" si="3" ref="C22:C52">SUM(D22:Y22)</f>
        <v>152</v>
      </c>
      <c r="D22" s="14">
        <v>13</v>
      </c>
      <c r="E22" s="14">
        <v>0</v>
      </c>
      <c r="F22" s="14">
        <v>20</v>
      </c>
      <c r="G22" s="14">
        <v>0</v>
      </c>
      <c r="H22" s="14">
        <v>30</v>
      </c>
      <c r="I22" s="14">
        <v>0</v>
      </c>
      <c r="J22" s="14">
        <v>27</v>
      </c>
      <c r="K22" s="14">
        <v>0</v>
      </c>
      <c r="L22" s="14">
        <v>11</v>
      </c>
      <c r="M22" s="14">
        <v>1</v>
      </c>
      <c r="N22" s="14">
        <v>12</v>
      </c>
      <c r="O22" s="14">
        <v>3</v>
      </c>
      <c r="P22" s="14">
        <v>0</v>
      </c>
      <c r="Q22" s="14">
        <v>0</v>
      </c>
      <c r="R22" s="14">
        <v>24</v>
      </c>
      <c r="S22" s="14">
        <v>0</v>
      </c>
      <c r="T22" s="14">
        <v>0</v>
      </c>
      <c r="U22" s="14">
        <v>0</v>
      </c>
      <c r="V22" s="14">
        <v>8</v>
      </c>
      <c r="W22" s="14">
        <v>3</v>
      </c>
      <c r="X22" s="5">
        <v>0</v>
      </c>
      <c r="Y22" s="5">
        <v>0</v>
      </c>
    </row>
    <row r="23" spans="2:25" ht="12.75">
      <c r="B23" s="4" t="s">
        <v>51</v>
      </c>
      <c r="C23" s="14">
        <f t="shared" si="3"/>
        <v>186</v>
      </c>
      <c r="D23" s="14">
        <v>5</v>
      </c>
      <c r="E23" s="14">
        <v>3</v>
      </c>
      <c r="F23" s="14">
        <v>13</v>
      </c>
      <c r="G23" s="14">
        <v>9</v>
      </c>
      <c r="H23" s="14">
        <v>21</v>
      </c>
      <c r="I23" s="14">
        <v>17</v>
      </c>
      <c r="J23" s="14">
        <v>17</v>
      </c>
      <c r="K23" s="14">
        <v>12</v>
      </c>
      <c r="L23" s="14">
        <v>22</v>
      </c>
      <c r="M23" s="14">
        <v>10</v>
      </c>
      <c r="N23" s="14">
        <v>28</v>
      </c>
      <c r="O23" s="14">
        <v>14</v>
      </c>
      <c r="P23" s="14">
        <v>7</v>
      </c>
      <c r="Q23" s="14">
        <v>0</v>
      </c>
      <c r="R23" s="14">
        <v>8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5">
        <v>0</v>
      </c>
      <c r="Y23" s="5">
        <v>0</v>
      </c>
    </row>
    <row r="24" spans="2:25" ht="12.75">
      <c r="B24" s="4" t="s">
        <v>52</v>
      </c>
      <c r="C24" s="14">
        <f t="shared" si="3"/>
        <v>178</v>
      </c>
      <c r="D24" s="14">
        <v>5</v>
      </c>
      <c r="E24" s="14">
        <v>2</v>
      </c>
      <c r="F24" s="14">
        <v>57</v>
      </c>
      <c r="G24" s="14">
        <v>2</v>
      </c>
      <c r="H24" s="14">
        <v>38</v>
      </c>
      <c r="I24" s="14">
        <v>6</v>
      </c>
      <c r="J24" s="14">
        <v>22</v>
      </c>
      <c r="K24" s="14">
        <v>0</v>
      </c>
      <c r="L24" s="14">
        <v>23</v>
      </c>
      <c r="M24" s="14">
        <v>1</v>
      </c>
      <c r="N24" s="14">
        <v>18</v>
      </c>
      <c r="O24" s="14">
        <v>2</v>
      </c>
      <c r="P24" s="14">
        <v>1</v>
      </c>
      <c r="Q24" s="14">
        <v>1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5">
        <v>0</v>
      </c>
      <c r="Y24" s="5">
        <v>0</v>
      </c>
    </row>
    <row r="25" spans="2:25" ht="12.75">
      <c r="B25" s="4" t="s">
        <v>7</v>
      </c>
      <c r="C25" s="14">
        <f t="shared" si="3"/>
        <v>365</v>
      </c>
      <c r="D25" s="14">
        <v>0</v>
      </c>
      <c r="E25" s="14">
        <v>0</v>
      </c>
      <c r="F25" s="14">
        <v>55</v>
      </c>
      <c r="G25" s="14">
        <v>1</v>
      </c>
      <c r="H25" s="14">
        <v>31</v>
      </c>
      <c r="I25" s="14">
        <v>0</v>
      </c>
      <c r="J25" s="14">
        <v>37</v>
      </c>
      <c r="K25" s="14">
        <v>1</v>
      </c>
      <c r="L25" s="14">
        <v>26</v>
      </c>
      <c r="M25" s="14">
        <v>11</v>
      </c>
      <c r="N25" s="14">
        <v>95</v>
      </c>
      <c r="O25" s="14">
        <v>6</v>
      </c>
      <c r="P25" s="14">
        <v>92</v>
      </c>
      <c r="Q25" s="14">
        <v>0</v>
      </c>
      <c r="R25" s="14">
        <v>10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5">
        <v>0</v>
      </c>
      <c r="Y25" s="5">
        <v>0</v>
      </c>
    </row>
    <row r="26" spans="2:25" ht="12.75">
      <c r="B26" s="4" t="s">
        <v>8</v>
      </c>
      <c r="C26" s="14">
        <f t="shared" si="3"/>
        <v>146</v>
      </c>
      <c r="D26" s="14">
        <v>0</v>
      </c>
      <c r="E26" s="14">
        <v>0</v>
      </c>
      <c r="F26" s="14">
        <v>10</v>
      </c>
      <c r="G26" s="14">
        <v>0</v>
      </c>
      <c r="H26" s="14">
        <v>3</v>
      </c>
      <c r="I26" s="14">
        <v>5</v>
      </c>
      <c r="J26" s="14">
        <v>2</v>
      </c>
      <c r="K26" s="14">
        <v>3</v>
      </c>
      <c r="L26" s="14">
        <v>2</v>
      </c>
      <c r="M26" s="14">
        <v>7</v>
      </c>
      <c r="N26" s="14">
        <v>0</v>
      </c>
      <c r="O26" s="14">
        <v>0</v>
      </c>
      <c r="P26" s="14">
        <v>20</v>
      </c>
      <c r="Q26" s="14">
        <v>12</v>
      </c>
      <c r="R26" s="14">
        <v>23</v>
      </c>
      <c r="S26" s="14">
        <v>19</v>
      </c>
      <c r="T26" s="14">
        <v>16</v>
      </c>
      <c r="U26" s="14">
        <v>14</v>
      </c>
      <c r="V26" s="14">
        <v>7</v>
      </c>
      <c r="W26" s="14">
        <v>3</v>
      </c>
      <c r="X26" s="5">
        <v>0</v>
      </c>
      <c r="Y26" s="5">
        <v>0</v>
      </c>
    </row>
    <row r="27" spans="2:25" ht="12.75">
      <c r="B27" s="4" t="s">
        <v>9</v>
      </c>
      <c r="C27" s="14">
        <f t="shared" si="3"/>
        <v>429</v>
      </c>
      <c r="D27" s="14">
        <v>2</v>
      </c>
      <c r="E27" s="14">
        <v>27</v>
      </c>
      <c r="F27" s="14">
        <v>127</v>
      </c>
      <c r="G27" s="14">
        <v>112</v>
      </c>
      <c r="H27" s="14">
        <v>28</v>
      </c>
      <c r="I27" s="14">
        <v>7</v>
      </c>
      <c r="J27" s="14">
        <v>15</v>
      </c>
      <c r="K27" s="14">
        <v>14</v>
      </c>
      <c r="L27" s="14">
        <v>7</v>
      </c>
      <c r="M27" s="14">
        <v>32</v>
      </c>
      <c r="N27" s="14">
        <v>8</v>
      </c>
      <c r="O27" s="14">
        <v>32</v>
      </c>
      <c r="P27" s="14">
        <v>0</v>
      </c>
      <c r="Q27" s="14">
        <v>14</v>
      </c>
      <c r="R27" s="14">
        <v>0</v>
      </c>
      <c r="S27" s="14">
        <v>4</v>
      </c>
      <c r="T27" s="14">
        <v>0</v>
      </c>
      <c r="U27" s="14">
        <v>0</v>
      </c>
      <c r="V27" s="14">
        <v>0</v>
      </c>
      <c r="W27" s="14">
        <v>0</v>
      </c>
      <c r="X27" s="5">
        <v>0</v>
      </c>
      <c r="Y27" s="5">
        <v>0</v>
      </c>
    </row>
    <row r="28" spans="2:25" ht="12.75">
      <c r="B28" s="4" t="s">
        <v>10</v>
      </c>
      <c r="C28" s="14">
        <f t="shared" si="3"/>
        <v>4947</v>
      </c>
      <c r="D28" s="14">
        <v>158</v>
      </c>
      <c r="E28" s="14">
        <v>90</v>
      </c>
      <c r="F28" s="14">
        <v>410</v>
      </c>
      <c r="G28" s="14">
        <v>597</v>
      </c>
      <c r="H28" s="14">
        <v>410</v>
      </c>
      <c r="I28" s="14">
        <v>367</v>
      </c>
      <c r="J28" s="14">
        <v>222</v>
      </c>
      <c r="K28" s="14">
        <v>340</v>
      </c>
      <c r="L28" s="14">
        <v>328</v>
      </c>
      <c r="M28" s="14">
        <v>450</v>
      </c>
      <c r="N28" s="14">
        <v>541</v>
      </c>
      <c r="O28" s="14">
        <v>359</v>
      </c>
      <c r="P28" s="14">
        <v>192</v>
      </c>
      <c r="Q28" s="14">
        <v>211</v>
      </c>
      <c r="R28" s="14">
        <v>74</v>
      </c>
      <c r="S28" s="14">
        <v>160</v>
      </c>
      <c r="T28" s="14">
        <v>1</v>
      </c>
      <c r="U28" s="14">
        <v>20</v>
      </c>
      <c r="V28" s="14">
        <v>0</v>
      </c>
      <c r="W28" s="14">
        <v>8</v>
      </c>
      <c r="X28" s="5">
        <v>0</v>
      </c>
      <c r="Y28" s="5">
        <v>9</v>
      </c>
    </row>
    <row r="29" spans="2:25" ht="12.75">
      <c r="B29" s="4" t="s">
        <v>11</v>
      </c>
      <c r="C29" s="14">
        <f t="shared" si="3"/>
        <v>5</v>
      </c>
      <c r="D29" s="14">
        <v>1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2</v>
      </c>
      <c r="S29" s="14">
        <v>1</v>
      </c>
      <c r="T29" s="14">
        <v>0</v>
      </c>
      <c r="U29" s="14">
        <v>0</v>
      </c>
      <c r="V29" s="14">
        <v>0</v>
      </c>
      <c r="W29" s="14">
        <v>0</v>
      </c>
      <c r="X29" s="5">
        <v>0</v>
      </c>
      <c r="Y29" s="5">
        <v>0</v>
      </c>
    </row>
    <row r="30" spans="2:25" ht="12.75">
      <c r="B30" s="4" t="s">
        <v>53</v>
      </c>
      <c r="C30" s="14">
        <f t="shared" si="3"/>
        <v>1319</v>
      </c>
      <c r="D30" s="14">
        <v>53</v>
      </c>
      <c r="E30" s="14">
        <v>28</v>
      </c>
      <c r="F30" s="14">
        <v>444</v>
      </c>
      <c r="G30" s="14">
        <v>153</v>
      </c>
      <c r="H30" s="14">
        <v>122</v>
      </c>
      <c r="I30" s="14">
        <v>12</v>
      </c>
      <c r="J30" s="14">
        <v>142</v>
      </c>
      <c r="K30" s="14">
        <v>23</v>
      </c>
      <c r="L30" s="14">
        <v>87</v>
      </c>
      <c r="M30" s="14">
        <v>5</v>
      </c>
      <c r="N30" s="14">
        <v>131</v>
      </c>
      <c r="O30" s="14">
        <v>31</v>
      </c>
      <c r="P30" s="14">
        <v>68</v>
      </c>
      <c r="Q30" s="14">
        <v>8</v>
      </c>
      <c r="R30" s="14">
        <v>7</v>
      </c>
      <c r="S30" s="14">
        <v>2</v>
      </c>
      <c r="T30" s="14">
        <v>2</v>
      </c>
      <c r="U30" s="14">
        <v>1</v>
      </c>
      <c r="V30" s="14">
        <v>0</v>
      </c>
      <c r="W30" s="14">
        <v>0</v>
      </c>
      <c r="X30" s="5">
        <v>0</v>
      </c>
      <c r="Y30" s="5">
        <v>0</v>
      </c>
    </row>
    <row r="31" spans="2:25" ht="12.75">
      <c r="B31" s="4" t="s">
        <v>12</v>
      </c>
      <c r="C31" s="14">
        <f t="shared" si="3"/>
        <v>119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6</v>
      </c>
      <c r="L31" s="14">
        <v>0</v>
      </c>
      <c r="M31" s="14">
        <v>8</v>
      </c>
      <c r="N31" s="14">
        <v>0</v>
      </c>
      <c r="O31" s="14">
        <v>9</v>
      </c>
      <c r="P31" s="14">
        <v>0</v>
      </c>
      <c r="Q31" s="14">
        <v>73</v>
      </c>
      <c r="R31" s="14">
        <v>2</v>
      </c>
      <c r="S31" s="14">
        <v>3</v>
      </c>
      <c r="T31" s="14">
        <v>2</v>
      </c>
      <c r="U31" s="14">
        <v>0</v>
      </c>
      <c r="V31" s="14">
        <v>14</v>
      </c>
      <c r="W31" s="14">
        <v>0</v>
      </c>
      <c r="X31" s="5">
        <v>2</v>
      </c>
      <c r="Y31" s="5">
        <v>0</v>
      </c>
    </row>
    <row r="32" spans="2:25" ht="12.75">
      <c r="B32" s="4" t="s">
        <v>13</v>
      </c>
      <c r="C32" s="14">
        <f t="shared" si="3"/>
        <v>1430</v>
      </c>
      <c r="D32" s="14">
        <v>25</v>
      </c>
      <c r="E32" s="14">
        <v>4</v>
      </c>
      <c r="F32" s="14">
        <v>101</v>
      </c>
      <c r="G32" s="14">
        <v>80</v>
      </c>
      <c r="H32" s="14">
        <v>235</v>
      </c>
      <c r="I32" s="14">
        <v>123</v>
      </c>
      <c r="J32" s="14">
        <v>125</v>
      </c>
      <c r="K32" s="14">
        <v>85</v>
      </c>
      <c r="L32" s="14">
        <v>77</v>
      </c>
      <c r="M32" s="14">
        <v>50</v>
      </c>
      <c r="N32" s="14">
        <v>61</v>
      </c>
      <c r="O32" s="14">
        <v>30</v>
      </c>
      <c r="P32" s="14">
        <v>96</v>
      </c>
      <c r="Q32" s="14">
        <v>63</v>
      </c>
      <c r="R32" s="14">
        <v>62</v>
      </c>
      <c r="S32" s="14">
        <v>68</v>
      </c>
      <c r="T32" s="14">
        <v>30</v>
      </c>
      <c r="U32" s="14">
        <v>5</v>
      </c>
      <c r="V32" s="14">
        <v>36</v>
      </c>
      <c r="W32" s="14">
        <v>22</v>
      </c>
      <c r="X32" s="5">
        <v>50</v>
      </c>
      <c r="Y32" s="5">
        <v>2</v>
      </c>
    </row>
    <row r="33" spans="2:25" ht="12.75">
      <c r="B33" s="4" t="s">
        <v>14</v>
      </c>
      <c r="C33" s="14">
        <f t="shared" si="3"/>
        <v>353</v>
      </c>
      <c r="D33" s="14">
        <v>0</v>
      </c>
      <c r="E33" s="14">
        <v>0</v>
      </c>
      <c r="F33" s="14">
        <v>41</v>
      </c>
      <c r="G33" s="14">
        <v>28</v>
      </c>
      <c r="H33" s="14">
        <v>31</v>
      </c>
      <c r="I33" s="14">
        <v>15</v>
      </c>
      <c r="J33" s="14">
        <v>43</v>
      </c>
      <c r="K33" s="14">
        <v>18</v>
      </c>
      <c r="L33" s="14">
        <v>22</v>
      </c>
      <c r="M33" s="14">
        <v>1</v>
      </c>
      <c r="N33" s="14">
        <v>89</v>
      </c>
      <c r="O33" s="14">
        <v>17</v>
      </c>
      <c r="P33" s="14">
        <v>24</v>
      </c>
      <c r="Q33" s="14">
        <v>9</v>
      </c>
      <c r="R33" s="14">
        <v>10</v>
      </c>
      <c r="S33" s="14">
        <v>5</v>
      </c>
      <c r="T33" s="14">
        <v>0</v>
      </c>
      <c r="U33" s="14">
        <v>0</v>
      </c>
      <c r="V33" s="14">
        <v>0</v>
      </c>
      <c r="W33" s="14">
        <v>0</v>
      </c>
      <c r="X33" s="5">
        <v>0</v>
      </c>
      <c r="Y33" s="5">
        <v>0</v>
      </c>
    </row>
    <row r="34" spans="2:25" ht="12.75">
      <c r="B34" s="4" t="s">
        <v>15</v>
      </c>
      <c r="C34" s="14">
        <f t="shared" si="3"/>
        <v>30</v>
      </c>
      <c r="D34" s="14">
        <v>12</v>
      </c>
      <c r="E34" s="14">
        <v>0</v>
      </c>
      <c r="F34" s="14">
        <v>15</v>
      </c>
      <c r="G34" s="14">
        <v>1</v>
      </c>
      <c r="H34" s="14">
        <v>2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5">
        <v>0</v>
      </c>
      <c r="Y34" s="5">
        <v>0</v>
      </c>
    </row>
    <row r="35" spans="2:25" ht="12.75">
      <c r="B35" s="4" t="s">
        <v>16</v>
      </c>
      <c r="C35" s="14">
        <f t="shared" si="3"/>
        <v>951</v>
      </c>
      <c r="D35" s="14">
        <v>10</v>
      </c>
      <c r="E35" s="14">
        <v>1</v>
      </c>
      <c r="F35" s="14">
        <v>91</v>
      </c>
      <c r="G35" s="14">
        <v>49</v>
      </c>
      <c r="H35" s="14">
        <v>180</v>
      </c>
      <c r="I35" s="14">
        <v>98</v>
      </c>
      <c r="J35" s="14">
        <v>111</v>
      </c>
      <c r="K35" s="14">
        <v>70</v>
      </c>
      <c r="L35" s="14">
        <v>117</v>
      </c>
      <c r="M35" s="14">
        <v>79</v>
      </c>
      <c r="N35" s="14">
        <v>86</v>
      </c>
      <c r="O35" s="14">
        <v>14</v>
      </c>
      <c r="P35" s="14">
        <v>40</v>
      </c>
      <c r="Q35" s="14">
        <v>0</v>
      </c>
      <c r="R35" s="14">
        <v>2</v>
      </c>
      <c r="S35" s="14">
        <v>1</v>
      </c>
      <c r="T35" s="14">
        <v>0</v>
      </c>
      <c r="U35" s="14">
        <v>0</v>
      </c>
      <c r="V35" s="14">
        <v>2</v>
      </c>
      <c r="W35" s="14">
        <v>0</v>
      </c>
      <c r="X35" s="5">
        <v>0</v>
      </c>
      <c r="Y35" s="5">
        <v>0</v>
      </c>
    </row>
    <row r="36" spans="2:25" ht="12.75">
      <c r="B36" s="4" t="s">
        <v>17</v>
      </c>
      <c r="C36" s="14">
        <f t="shared" si="3"/>
        <v>1502</v>
      </c>
      <c r="D36" s="14">
        <v>95</v>
      </c>
      <c r="E36" s="14">
        <v>132</v>
      </c>
      <c r="F36" s="14">
        <v>60</v>
      </c>
      <c r="G36" s="14">
        <v>65</v>
      </c>
      <c r="H36" s="14">
        <v>156</v>
      </c>
      <c r="I36" s="14">
        <v>95</v>
      </c>
      <c r="J36" s="14">
        <v>130</v>
      </c>
      <c r="K36" s="14">
        <v>47</v>
      </c>
      <c r="L36" s="14">
        <v>136</v>
      </c>
      <c r="M36" s="14">
        <v>45</v>
      </c>
      <c r="N36" s="14">
        <v>232</v>
      </c>
      <c r="O36" s="14">
        <v>69</v>
      </c>
      <c r="P36" s="14">
        <v>116</v>
      </c>
      <c r="Q36" s="14">
        <v>81</v>
      </c>
      <c r="R36" s="14">
        <v>40</v>
      </c>
      <c r="S36" s="14">
        <v>3</v>
      </c>
      <c r="T36" s="14">
        <v>0</v>
      </c>
      <c r="U36" s="14">
        <v>0</v>
      </c>
      <c r="V36" s="14">
        <v>0</v>
      </c>
      <c r="W36" s="14">
        <v>0</v>
      </c>
      <c r="X36" s="5">
        <v>0</v>
      </c>
      <c r="Y36" s="5">
        <v>0</v>
      </c>
    </row>
    <row r="37" spans="2:25" ht="12.75">
      <c r="B37" s="4" t="s">
        <v>18</v>
      </c>
      <c r="C37" s="14">
        <f t="shared" si="3"/>
        <v>108</v>
      </c>
      <c r="D37" s="14">
        <v>0</v>
      </c>
      <c r="E37" s="14">
        <v>0</v>
      </c>
      <c r="F37" s="14">
        <v>14</v>
      </c>
      <c r="G37" s="14">
        <v>3</v>
      </c>
      <c r="H37" s="14">
        <v>25</v>
      </c>
      <c r="I37" s="14">
        <v>1</v>
      </c>
      <c r="J37" s="14">
        <v>18</v>
      </c>
      <c r="K37" s="14">
        <v>0</v>
      </c>
      <c r="L37" s="14">
        <v>29</v>
      </c>
      <c r="M37" s="14">
        <v>0</v>
      </c>
      <c r="N37" s="14">
        <v>18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5">
        <v>0</v>
      </c>
      <c r="Y37" s="5">
        <v>0</v>
      </c>
    </row>
    <row r="38" spans="2:25" ht="12.75">
      <c r="B38" s="4" t="s">
        <v>19</v>
      </c>
      <c r="C38" s="14">
        <f t="shared" si="3"/>
        <v>42</v>
      </c>
      <c r="D38" s="14">
        <v>0</v>
      </c>
      <c r="E38" s="14">
        <v>0</v>
      </c>
      <c r="F38" s="14">
        <v>0</v>
      </c>
      <c r="G38" s="14">
        <v>19</v>
      </c>
      <c r="H38" s="14">
        <v>0</v>
      </c>
      <c r="I38" s="14">
        <v>5</v>
      </c>
      <c r="J38" s="14">
        <v>0</v>
      </c>
      <c r="K38" s="14">
        <v>13</v>
      </c>
      <c r="L38" s="14">
        <v>0</v>
      </c>
      <c r="M38" s="14">
        <v>0</v>
      </c>
      <c r="N38" s="14">
        <v>0</v>
      </c>
      <c r="O38" s="14">
        <v>5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5">
        <v>0</v>
      </c>
      <c r="Y38" s="5">
        <v>0</v>
      </c>
    </row>
    <row r="39" spans="2:25" ht="12.75">
      <c r="B39" s="4" t="s">
        <v>20</v>
      </c>
      <c r="C39" s="14">
        <f t="shared" si="3"/>
        <v>234</v>
      </c>
      <c r="D39" s="14">
        <v>0</v>
      </c>
      <c r="E39" s="14">
        <v>0</v>
      </c>
      <c r="F39" s="14">
        <v>11</v>
      </c>
      <c r="G39" s="14">
        <v>1</v>
      </c>
      <c r="H39" s="14">
        <v>6</v>
      </c>
      <c r="I39" s="14">
        <v>7</v>
      </c>
      <c r="J39" s="14">
        <v>5</v>
      </c>
      <c r="K39" s="14">
        <v>0</v>
      </c>
      <c r="L39" s="14">
        <v>9</v>
      </c>
      <c r="M39" s="14">
        <v>5</v>
      </c>
      <c r="N39" s="14">
        <v>8</v>
      </c>
      <c r="O39" s="14">
        <v>6</v>
      </c>
      <c r="P39" s="14">
        <v>36</v>
      </c>
      <c r="Q39" s="14">
        <v>8</v>
      </c>
      <c r="R39" s="14">
        <v>50</v>
      </c>
      <c r="S39" s="14">
        <v>27</v>
      </c>
      <c r="T39" s="14">
        <v>13</v>
      </c>
      <c r="U39" s="14">
        <v>8</v>
      </c>
      <c r="V39" s="14">
        <v>19</v>
      </c>
      <c r="W39" s="14">
        <v>11</v>
      </c>
      <c r="X39" s="5">
        <v>1</v>
      </c>
      <c r="Y39" s="5">
        <v>3</v>
      </c>
    </row>
    <row r="40" spans="2:25" ht="12.75">
      <c r="B40" s="4" t="s">
        <v>21</v>
      </c>
      <c r="C40" s="14">
        <f t="shared" si="3"/>
        <v>1522</v>
      </c>
      <c r="D40" s="14">
        <v>164</v>
      </c>
      <c r="E40" s="14">
        <v>2</v>
      </c>
      <c r="F40" s="14">
        <v>221</v>
      </c>
      <c r="G40" s="14">
        <v>58</v>
      </c>
      <c r="H40" s="14">
        <v>224</v>
      </c>
      <c r="I40" s="14">
        <v>58</v>
      </c>
      <c r="J40" s="14">
        <v>225</v>
      </c>
      <c r="K40" s="14">
        <v>39</v>
      </c>
      <c r="L40" s="14">
        <v>257</v>
      </c>
      <c r="M40" s="14">
        <v>58</v>
      </c>
      <c r="N40" s="14">
        <v>96</v>
      </c>
      <c r="O40" s="14">
        <v>14</v>
      </c>
      <c r="P40" s="14">
        <v>41</v>
      </c>
      <c r="Q40" s="14">
        <v>43</v>
      </c>
      <c r="R40" s="14">
        <v>11</v>
      </c>
      <c r="S40" s="14">
        <v>9</v>
      </c>
      <c r="T40" s="14">
        <v>2</v>
      </c>
      <c r="U40" s="14">
        <v>0</v>
      </c>
      <c r="V40" s="14">
        <v>0</v>
      </c>
      <c r="W40" s="14">
        <v>0</v>
      </c>
      <c r="X40" s="5">
        <v>0</v>
      </c>
      <c r="Y40" s="5">
        <v>0</v>
      </c>
    </row>
    <row r="41" spans="2:25" ht="12.75">
      <c r="B41" s="4" t="s">
        <v>22</v>
      </c>
      <c r="C41" s="14">
        <f t="shared" si="3"/>
        <v>2245</v>
      </c>
      <c r="D41" s="14">
        <v>0</v>
      </c>
      <c r="E41" s="14">
        <v>23</v>
      </c>
      <c r="F41" s="14">
        <v>75</v>
      </c>
      <c r="G41" s="14">
        <v>330</v>
      </c>
      <c r="H41" s="14">
        <v>89</v>
      </c>
      <c r="I41" s="14">
        <v>246</v>
      </c>
      <c r="J41" s="14">
        <v>59</v>
      </c>
      <c r="K41" s="14">
        <v>228</v>
      </c>
      <c r="L41" s="14">
        <v>107</v>
      </c>
      <c r="M41" s="14">
        <v>161</v>
      </c>
      <c r="N41" s="14">
        <v>170</v>
      </c>
      <c r="O41" s="14">
        <v>163</v>
      </c>
      <c r="P41" s="14">
        <v>109</v>
      </c>
      <c r="Q41" s="14">
        <v>48</v>
      </c>
      <c r="R41" s="14">
        <v>318</v>
      </c>
      <c r="S41" s="14">
        <v>46</v>
      </c>
      <c r="T41" s="14">
        <v>73</v>
      </c>
      <c r="U41" s="14">
        <v>0</v>
      </c>
      <c r="V41" s="14">
        <v>0</v>
      </c>
      <c r="W41" s="14">
        <v>0</v>
      </c>
      <c r="X41" s="5">
        <v>0</v>
      </c>
      <c r="Y41" s="5">
        <v>0</v>
      </c>
    </row>
    <row r="42" spans="2:25" ht="12.75">
      <c r="B42" s="4" t="s">
        <v>23</v>
      </c>
      <c r="C42" s="14">
        <f t="shared" si="3"/>
        <v>101</v>
      </c>
      <c r="D42" s="14">
        <v>0</v>
      </c>
      <c r="E42" s="14">
        <v>0</v>
      </c>
      <c r="F42" s="14">
        <v>21</v>
      </c>
      <c r="G42" s="14">
        <v>0</v>
      </c>
      <c r="H42" s="14">
        <v>36</v>
      </c>
      <c r="I42" s="14">
        <v>0</v>
      </c>
      <c r="J42" s="14">
        <v>19</v>
      </c>
      <c r="K42" s="14">
        <v>0</v>
      </c>
      <c r="L42" s="14">
        <v>16</v>
      </c>
      <c r="M42" s="14">
        <v>0</v>
      </c>
      <c r="N42" s="14">
        <v>9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5">
        <v>0</v>
      </c>
      <c r="Y42" s="5">
        <v>0</v>
      </c>
    </row>
    <row r="43" spans="2:25" ht="12.75">
      <c r="B43" s="4" t="s">
        <v>24</v>
      </c>
      <c r="C43" s="14">
        <f t="shared" si="3"/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5">
        <v>0</v>
      </c>
      <c r="Y43" s="5">
        <v>0</v>
      </c>
    </row>
    <row r="44" spans="2:25" ht="12.75">
      <c r="B44" s="4" t="s">
        <v>25</v>
      </c>
      <c r="C44" s="14">
        <f t="shared" si="3"/>
        <v>560</v>
      </c>
      <c r="D44" s="14">
        <v>0</v>
      </c>
      <c r="E44" s="14">
        <v>0</v>
      </c>
      <c r="F44" s="14">
        <v>158</v>
      </c>
      <c r="G44" s="14">
        <v>2</v>
      </c>
      <c r="H44" s="14">
        <v>95</v>
      </c>
      <c r="I44" s="14">
        <v>2</v>
      </c>
      <c r="J44" s="14">
        <v>64</v>
      </c>
      <c r="K44" s="14">
        <v>0</v>
      </c>
      <c r="L44" s="14">
        <v>101</v>
      </c>
      <c r="M44" s="14">
        <v>0</v>
      </c>
      <c r="N44" s="14">
        <v>132</v>
      </c>
      <c r="O44" s="14">
        <v>3</v>
      </c>
      <c r="P44" s="14">
        <v>3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5">
        <v>0</v>
      </c>
      <c r="Y44" s="5">
        <v>0</v>
      </c>
    </row>
    <row r="45" spans="2:25" ht="12.75">
      <c r="B45" s="4" t="s">
        <v>26</v>
      </c>
      <c r="C45" s="14">
        <f t="shared" si="3"/>
        <v>137</v>
      </c>
      <c r="D45" s="14">
        <v>2</v>
      </c>
      <c r="E45" s="14">
        <v>1</v>
      </c>
      <c r="F45" s="14">
        <v>42</v>
      </c>
      <c r="G45" s="14">
        <v>8</v>
      </c>
      <c r="H45" s="14">
        <v>11</v>
      </c>
      <c r="I45" s="14">
        <v>0</v>
      </c>
      <c r="J45" s="14">
        <v>13</v>
      </c>
      <c r="K45" s="14">
        <v>0</v>
      </c>
      <c r="L45" s="14">
        <v>5</v>
      </c>
      <c r="M45" s="14">
        <v>0</v>
      </c>
      <c r="N45" s="14">
        <v>13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19</v>
      </c>
      <c r="U45" s="14">
        <v>0</v>
      </c>
      <c r="V45" s="14">
        <v>23</v>
      </c>
      <c r="W45" s="14">
        <v>0</v>
      </c>
      <c r="X45" s="5">
        <v>0</v>
      </c>
      <c r="Y45" s="5">
        <v>0</v>
      </c>
    </row>
    <row r="46" spans="2:25" ht="12.75">
      <c r="B46" s="4" t="s">
        <v>27</v>
      </c>
      <c r="C46" s="14">
        <f t="shared" si="3"/>
        <v>640</v>
      </c>
      <c r="D46" s="14">
        <v>1</v>
      </c>
      <c r="E46" s="14">
        <v>9</v>
      </c>
      <c r="F46" s="14">
        <v>44</v>
      </c>
      <c r="G46" s="14">
        <v>14</v>
      </c>
      <c r="H46" s="14">
        <v>40</v>
      </c>
      <c r="I46" s="14">
        <v>32</v>
      </c>
      <c r="J46" s="14">
        <v>43</v>
      </c>
      <c r="K46" s="14">
        <v>40</v>
      </c>
      <c r="L46" s="14">
        <v>47</v>
      </c>
      <c r="M46" s="14">
        <v>26</v>
      </c>
      <c r="N46" s="14">
        <v>46</v>
      </c>
      <c r="O46" s="14">
        <v>32</v>
      </c>
      <c r="P46" s="14">
        <v>65</v>
      </c>
      <c r="Q46" s="14">
        <v>56</v>
      </c>
      <c r="R46" s="14">
        <v>53</v>
      </c>
      <c r="S46" s="14">
        <v>60</v>
      </c>
      <c r="T46" s="14">
        <v>13</v>
      </c>
      <c r="U46" s="14">
        <v>1</v>
      </c>
      <c r="V46" s="14">
        <v>9</v>
      </c>
      <c r="W46" s="14">
        <v>2</v>
      </c>
      <c r="X46" s="5">
        <v>7</v>
      </c>
      <c r="Y46" s="5">
        <v>0</v>
      </c>
    </row>
    <row r="47" spans="2:25" ht="12.75">
      <c r="B47" s="4" t="s">
        <v>28</v>
      </c>
      <c r="C47" s="14">
        <f t="shared" si="3"/>
        <v>208</v>
      </c>
      <c r="D47" s="14">
        <v>6</v>
      </c>
      <c r="E47" s="14">
        <v>0</v>
      </c>
      <c r="F47" s="14">
        <v>26</v>
      </c>
      <c r="G47" s="14">
        <v>1</v>
      </c>
      <c r="H47" s="14">
        <v>14</v>
      </c>
      <c r="I47" s="14">
        <v>3</v>
      </c>
      <c r="J47" s="14">
        <v>14</v>
      </c>
      <c r="K47" s="14">
        <v>0</v>
      </c>
      <c r="L47" s="14">
        <v>15</v>
      </c>
      <c r="M47" s="14">
        <v>0</v>
      </c>
      <c r="N47" s="14">
        <v>48</v>
      </c>
      <c r="O47" s="14">
        <v>2</v>
      </c>
      <c r="P47" s="14">
        <v>40</v>
      </c>
      <c r="Q47" s="14">
        <v>0</v>
      </c>
      <c r="R47" s="14">
        <v>38</v>
      </c>
      <c r="S47" s="14">
        <v>0</v>
      </c>
      <c r="T47" s="14">
        <v>1</v>
      </c>
      <c r="U47" s="14">
        <v>0</v>
      </c>
      <c r="V47" s="14">
        <v>0</v>
      </c>
      <c r="W47" s="14">
        <v>0</v>
      </c>
      <c r="X47" s="5">
        <v>0</v>
      </c>
      <c r="Y47" s="5">
        <v>0</v>
      </c>
    </row>
    <row r="48" spans="2:25" ht="12.75">
      <c r="B48" s="4" t="s">
        <v>29</v>
      </c>
      <c r="C48" s="14">
        <f t="shared" si="3"/>
        <v>85</v>
      </c>
      <c r="D48" s="14">
        <v>0</v>
      </c>
      <c r="E48" s="14">
        <v>0</v>
      </c>
      <c r="F48" s="14">
        <v>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52</v>
      </c>
      <c r="Q48" s="14">
        <v>2</v>
      </c>
      <c r="R48" s="14">
        <v>30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5">
        <v>0</v>
      </c>
      <c r="Y48" s="5">
        <v>0</v>
      </c>
    </row>
    <row r="49" spans="2:25" ht="12.75">
      <c r="B49" s="4" t="s">
        <v>30</v>
      </c>
      <c r="C49" s="14">
        <f t="shared" si="3"/>
        <v>32</v>
      </c>
      <c r="D49" s="14">
        <v>0</v>
      </c>
      <c r="E49" s="14">
        <v>2</v>
      </c>
      <c r="F49" s="14">
        <v>10</v>
      </c>
      <c r="G49" s="14">
        <v>20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5">
        <v>0</v>
      </c>
      <c r="Y49" s="5">
        <v>0</v>
      </c>
    </row>
    <row r="50" spans="2:25" ht="12.75">
      <c r="B50" s="4" t="s">
        <v>31</v>
      </c>
      <c r="C50" s="14">
        <f t="shared" si="3"/>
        <v>546</v>
      </c>
      <c r="D50" s="14">
        <v>0</v>
      </c>
      <c r="E50" s="14">
        <v>0</v>
      </c>
      <c r="F50" s="14">
        <v>37</v>
      </c>
      <c r="G50" s="14">
        <v>27</v>
      </c>
      <c r="H50" s="14">
        <v>30</v>
      </c>
      <c r="I50" s="14">
        <v>52</v>
      </c>
      <c r="J50" s="14">
        <v>28</v>
      </c>
      <c r="K50" s="14">
        <v>31</v>
      </c>
      <c r="L50" s="14">
        <v>25</v>
      </c>
      <c r="M50" s="14">
        <v>28</v>
      </c>
      <c r="N50" s="14">
        <v>53</v>
      </c>
      <c r="O50" s="14">
        <v>95</v>
      </c>
      <c r="P50" s="14">
        <v>62</v>
      </c>
      <c r="Q50" s="14">
        <v>62</v>
      </c>
      <c r="R50" s="14">
        <v>6</v>
      </c>
      <c r="S50" s="14">
        <v>10</v>
      </c>
      <c r="T50" s="14">
        <v>0</v>
      </c>
      <c r="U50" s="14">
        <v>0</v>
      </c>
      <c r="V50" s="14">
        <v>0</v>
      </c>
      <c r="W50" s="14">
        <v>0</v>
      </c>
      <c r="X50" s="5">
        <v>0</v>
      </c>
      <c r="Y50" s="5">
        <v>0</v>
      </c>
    </row>
    <row r="51" spans="2:25" ht="12.75">
      <c r="B51" s="4" t="s">
        <v>32</v>
      </c>
      <c r="C51" s="14">
        <f t="shared" si="3"/>
        <v>1580</v>
      </c>
      <c r="D51" s="14">
        <v>14</v>
      </c>
      <c r="E51" s="14">
        <v>15</v>
      </c>
      <c r="F51" s="14">
        <v>143</v>
      </c>
      <c r="G51" s="14">
        <v>174</v>
      </c>
      <c r="H51" s="14">
        <v>204</v>
      </c>
      <c r="I51" s="14">
        <v>183</v>
      </c>
      <c r="J51" s="14">
        <v>74</v>
      </c>
      <c r="K51" s="14">
        <v>154</v>
      </c>
      <c r="L51" s="14">
        <v>92</v>
      </c>
      <c r="M51" s="14">
        <v>201</v>
      </c>
      <c r="N51" s="14">
        <v>117</v>
      </c>
      <c r="O51" s="14">
        <v>143</v>
      </c>
      <c r="P51" s="14">
        <v>10</v>
      </c>
      <c r="Q51" s="14">
        <v>4</v>
      </c>
      <c r="R51" s="14">
        <v>12</v>
      </c>
      <c r="S51" s="14">
        <v>6</v>
      </c>
      <c r="T51" s="14">
        <v>12</v>
      </c>
      <c r="U51" s="14">
        <v>7</v>
      </c>
      <c r="V51" s="14">
        <v>12</v>
      </c>
      <c r="W51" s="14">
        <v>3</v>
      </c>
      <c r="X51" s="5">
        <v>0</v>
      </c>
      <c r="Y51" s="5">
        <v>0</v>
      </c>
    </row>
    <row r="52" spans="2:25" ht="12.75">
      <c r="B52" s="4" t="s">
        <v>33</v>
      </c>
      <c r="C52" s="14">
        <f t="shared" si="3"/>
        <v>116</v>
      </c>
      <c r="D52" s="14">
        <v>3</v>
      </c>
      <c r="E52" s="14">
        <v>6</v>
      </c>
      <c r="F52" s="14">
        <v>14</v>
      </c>
      <c r="G52" s="14">
        <v>13</v>
      </c>
      <c r="H52" s="14">
        <v>9</v>
      </c>
      <c r="I52" s="14">
        <v>7</v>
      </c>
      <c r="J52" s="14">
        <v>11</v>
      </c>
      <c r="K52" s="14">
        <v>5</v>
      </c>
      <c r="L52" s="14">
        <v>5</v>
      </c>
      <c r="M52" s="14">
        <v>2</v>
      </c>
      <c r="N52" s="14">
        <v>15</v>
      </c>
      <c r="O52" s="14">
        <v>5</v>
      </c>
      <c r="P52" s="14">
        <v>2</v>
      </c>
      <c r="Q52" s="14">
        <v>4</v>
      </c>
      <c r="R52" s="14">
        <v>4</v>
      </c>
      <c r="S52" s="14">
        <v>9</v>
      </c>
      <c r="T52" s="14">
        <v>0</v>
      </c>
      <c r="U52" s="14">
        <v>2</v>
      </c>
      <c r="V52" s="14">
        <v>0</v>
      </c>
      <c r="W52" s="14">
        <v>0</v>
      </c>
      <c r="X52" s="5">
        <v>0</v>
      </c>
      <c r="Y52" s="5">
        <v>0</v>
      </c>
    </row>
    <row r="53" spans="2:21" ht="12.75">
      <c r="B53" s="4"/>
      <c r="C53" s="14"/>
      <c r="P53" s="16"/>
      <c r="Q53" s="16"/>
      <c r="R53" s="14"/>
      <c r="S53" s="14"/>
      <c r="T53" s="14"/>
      <c r="U53" s="14"/>
    </row>
    <row r="54" spans="2:25" s="3" customFormat="1" ht="12.75">
      <c r="B54" s="1" t="s">
        <v>35</v>
      </c>
      <c r="C54" s="2">
        <f>SUM(C56:C67)</f>
        <v>702</v>
      </c>
      <c r="D54" s="2">
        <f aca="true" t="shared" si="4" ref="D54:Y54">SUM(D56:D67)</f>
        <v>8</v>
      </c>
      <c r="E54" s="2">
        <f t="shared" si="4"/>
        <v>1</v>
      </c>
      <c r="F54" s="2">
        <f t="shared" si="4"/>
        <v>172</v>
      </c>
      <c r="G54" s="2">
        <f t="shared" si="4"/>
        <v>53</v>
      </c>
      <c r="H54" s="2">
        <f t="shared" si="4"/>
        <v>102</v>
      </c>
      <c r="I54" s="2">
        <f t="shared" si="4"/>
        <v>20</v>
      </c>
      <c r="J54" s="2">
        <f t="shared" si="4"/>
        <v>41</v>
      </c>
      <c r="K54" s="2">
        <f t="shared" si="4"/>
        <v>12</v>
      </c>
      <c r="L54" s="2">
        <f t="shared" si="4"/>
        <v>32</v>
      </c>
      <c r="M54" s="2">
        <f t="shared" si="4"/>
        <v>19</v>
      </c>
      <c r="N54" s="2">
        <f t="shared" si="4"/>
        <v>58</v>
      </c>
      <c r="O54" s="2">
        <f t="shared" si="4"/>
        <v>28</v>
      </c>
      <c r="P54" s="2">
        <f t="shared" si="4"/>
        <v>42</v>
      </c>
      <c r="Q54" s="2">
        <f t="shared" si="4"/>
        <v>9</v>
      </c>
      <c r="R54" s="2">
        <f t="shared" si="4"/>
        <v>39</v>
      </c>
      <c r="S54" s="2">
        <f t="shared" si="4"/>
        <v>30</v>
      </c>
      <c r="T54" s="2">
        <f t="shared" si="4"/>
        <v>13</v>
      </c>
      <c r="U54" s="2">
        <f t="shared" si="4"/>
        <v>12</v>
      </c>
      <c r="V54" s="2">
        <f>SUM(V56:V67)</f>
        <v>6</v>
      </c>
      <c r="W54" s="2">
        <f>SUM(W56:W67)</f>
        <v>5</v>
      </c>
      <c r="X54" s="2">
        <f t="shared" si="4"/>
        <v>0</v>
      </c>
      <c r="Y54" s="2">
        <f t="shared" si="4"/>
        <v>0</v>
      </c>
    </row>
    <row r="55" spans="2:21" ht="12.75">
      <c r="B55" s="4"/>
      <c r="C55" s="14"/>
      <c r="P55" s="16"/>
      <c r="Q55" s="16"/>
      <c r="R55" s="14"/>
      <c r="S55" s="14"/>
      <c r="T55" s="14"/>
      <c r="U55" s="14"/>
    </row>
    <row r="56" spans="2:25" ht="12.75">
      <c r="B56" s="17" t="s">
        <v>36</v>
      </c>
      <c r="C56" s="14">
        <f aca="true" t="shared" si="5" ref="C56:C67">SUM(D56:Y56)</f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5">
        <v>0</v>
      </c>
      <c r="Y56" s="5">
        <v>0</v>
      </c>
    </row>
    <row r="57" spans="2:25" ht="12.75">
      <c r="B57" s="17" t="s">
        <v>37</v>
      </c>
      <c r="C57" s="14">
        <f t="shared" si="5"/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5">
        <v>0</v>
      </c>
      <c r="Y57" s="5">
        <v>0</v>
      </c>
    </row>
    <row r="58" spans="2:25" ht="12.75">
      <c r="B58" s="17" t="s">
        <v>38</v>
      </c>
      <c r="C58" s="14">
        <f t="shared" si="5"/>
        <v>1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1</v>
      </c>
      <c r="U58" s="14">
        <v>0</v>
      </c>
      <c r="V58" s="14">
        <v>0</v>
      </c>
      <c r="W58" s="14">
        <v>0</v>
      </c>
      <c r="X58" s="5">
        <v>0</v>
      </c>
      <c r="Y58" s="5">
        <v>0</v>
      </c>
    </row>
    <row r="59" spans="2:25" ht="12.75">
      <c r="B59" s="17" t="s">
        <v>39</v>
      </c>
      <c r="C59" s="14">
        <f t="shared" si="5"/>
        <v>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</v>
      </c>
      <c r="O59" s="14">
        <v>0</v>
      </c>
      <c r="P59" s="14">
        <v>0</v>
      </c>
      <c r="Q59" s="14">
        <v>0</v>
      </c>
      <c r="R59" s="14">
        <v>1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5">
        <v>0</v>
      </c>
      <c r="Y59" s="5">
        <v>0</v>
      </c>
    </row>
    <row r="60" spans="2:25" ht="12.75">
      <c r="B60" s="17" t="s">
        <v>40</v>
      </c>
      <c r="C60" s="14">
        <f t="shared" si="5"/>
        <v>206</v>
      </c>
      <c r="D60" s="14">
        <v>5</v>
      </c>
      <c r="E60" s="14">
        <v>1</v>
      </c>
      <c r="F60" s="14">
        <v>48</v>
      </c>
      <c r="G60" s="14">
        <v>9</v>
      </c>
      <c r="H60" s="14">
        <v>33</v>
      </c>
      <c r="I60" s="14">
        <v>8</v>
      </c>
      <c r="J60" s="14">
        <v>10</v>
      </c>
      <c r="K60" s="14">
        <v>7</v>
      </c>
      <c r="L60" s="14">
        <v>11</v>
      </c>
      <c r="M60" s="14">
        <v>8</v>
      </c>
      <c r="N60" s="14">
        <v>14</v>
      </c>
      <c r="O60" s="14">
        <v>5</v>
      </c>
      <c r="P60" s="14">
        <v>5</v>
      </c>
      <c r="Q60" s="14">
        <v>2</v>
      </c>
      <c r="R60" s="14">
        <v>19</v>
      </c>
      <c r="S60" s="14">
        <v>21</v>
      </c>
      <c r="T60" s="14">
        <v>0</v>
      </c>
      <c r="U60" s="14">
        <v>0</v>
      </c>
      <c r="V60" s="14">
        <v>0</v>
      </c>
      <c r="W60" s="14">
        <v>0</v>
      </c>
      <c r="X60" s="5">
        <v>0</v>
      </c>
      <c r="Y60" s="5">
        <v>0</v>
      </c>
    </row>
    <row r="61" spans="2:25" ht="12.75">
      <c r="B61" s="17" t="s">
        <v>41</v>
      </c>
      <c r="C61" s="14">
        <f t="shared" si="5"/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5">
        <v>0</v>
      </c>
      <c r="Y61" s="5">
        <v>0</v>
      </c>
    </row>
    <row r="62" spans="2:25" ht="12.75">
      <c r="B62" s="17" t="s">
        <v>42</v>
      </c>
      <c r="C62" s="14">
        <f t="shared" si="5"/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5">
        <v>0</v>
      </c>
      <c r="Y62" s="5">
        <v>0</v>
      </c>
    </row>
    <row r="63" spans="2:25" ht="12.75">
      <c r="B63" s="27" t="s">
        <v>64</v>
      </c>
      <c r="C63" s="14">
        <f t="shared" si="5"/>
        <v>49</v>
      </c>
      <c r="D63" s="14">
        <v>3</v>
      </c>
      <c r="E63" s="14">
        <v>0</v>
      </c>
      <c r="F63" s="14">
        <v>2</v>
      </c>
      <c r="G63" s="14">
        <v>1</v>
      </c>
      <c r="H63" s="14">
        <v>0</v>
      </c>
      <c r="I63" s="14">
        <v>0</v>
      </c>
      <c r="J63" s="14">
        <v>6</v>
      </c>
      <c r="K63" s="14">
        <v>0</v>
      </c>
      <c r="L63" s="14">
        <v>5</v>
      </c>
      <c r="M63" s="14">
        <v>0</v>
      </c>
      <c r="N63" s="14">
        <v>10</v>
      </c>
      <c r="O63" s="14">
        <v>1</v>
      </c>
      <c r="P63" s="14">
        <v>13</v>
      </c>
      <c r="Q63" s="14">
        <v>0</v>
      </c>
      <c r="R63" s="14">
        <v>7</v>
      </c>
      <c r="S63" s="14">
        <v>0</v>
      </c>
      <c r="T63" s="14">
        <v>0</v>
      </c>
      <c r="U63" s="14">
        <v>0</v>
      </c>
      <c r="V63" s="14">
        <v>1</v>
      </c>
      <c r="W63" s="14">
        <v>0</v>
      </c>
      <c r="X63" s="5">
        <v>0</v>
      </c>
      <c r="Y63" s="5">
        <v>0</v>
      </c>
    </row>
    <row r="64" spans="2:25" ht="12.75">
      <c r="B64" s="27" t="s">
        <v>65</v>
      </c>
      <c r="C64" s="14">
        <f t="shared" si="5"/>
        <v>390</v>
      </c>
      <c r="D64" s="14">
        <v>0</v>
      </c>
      <c r="E64" s="14">
        <v>0</v>
      </c>
      <c r="F64" s="14">
        <v>112</v>
      </c>
      <c r="G64" s="14">
        <v>40</v>
      </c>
      <c r="H64" s="14">
        <v>64</v>
      </c>
      <c r="I64" s="14">
        <v>9</v>
      </c>
      <c r="J64" s="14">
        <v>22</v>
      </c>
      <c r="K64" s="14">
        <v>5</v>
      </c>
      <c r="L64" s="14">
        <v>16</v>
      </c>
      <c r="M64" s="14">
        <v>11</v>
      </c>
      <c r="N64" s="14">
        <v>25</v>
      </c>
      <c r="O64" s="14">
        <v>18</v>
      </c>
      <c r="P64" s="14">
        <v>11</v>
      </c>
      <c r="Q64" s="14">
        <v>3</v>
      </c>
      <c r="R64" s="14">
        <v>11</v>
      </c>
      <c r="S64" s="14">
        <v>9</v>
      </c>
      <c r="T64" s="14">
        <v>12</v>
      </c>
      <c r="U64" s="14">
        <v>12</v>
      </c>
      <c r="V64" s="14">
        <v>5</v>
      </c>
      <c r="W64" s="14">
        <v>5</v>
      </c>
      <c r="X64" s="5">
        <v>0</v>
      </c>
      <c r="Y64" s="5">
        <v>0</v>
      </c>
    </row>
    <row r="65" spans="2:25" ht="12.75">
      <c r="B65" s="18" t="s">
        <v>43</v>
      </c>
      <c r="C65" s="14">
        <f t="shared" si="5"/>
        <v>40</v>
      </c>
      <c r="D65" s="14">
        <v>0</v>
      </c>
      <c r="E65" s="14">
        <v>0</v>
      </c>
      <c r="F65" s="14">
        <v>10</v>
      </c>
      <c r="G65" s="14">
        <v>3</v>
      </c>
      <c r="H65" s="14">
        <v>5</v>
      </c>
      <c r="I65" s="14">
        <v>3</v>
      </c>
      <c r="J65" s="14">
        <v>3</v>
      </c>
      <c r="K65" s="14">
        <v>0</v>
      </c>
      <c r="L65" s="14">
        <v>0</v>
      </c>
      <c r="M65" s="14">
        <v>0</v>
      </c>
      <c r="N65" s="14">
        <v>7</v>
      </c>
      <c r="O65" s="14">
        <v>3</v>
      </c>
      <c r="P65" s="14">
        <v>4</v>
      </c>
      <c r="Q65" s="14">
        <v>1</v>
      </c>
      <c r="R65" s="14">
        <v>1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5">
        <v>0</v>
      </c>
      <c r="Y65" s="5">
        <v>0</v>
      </c>
    </row>
    <row r="66" spans="2:25" ht="12.75">
      <c r="B66" s="17" t="s">
        <v>44</v>
      </c>
      <c r="C66" s="14">
        <f t="shared" si="5"/>
        <v>14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1</v>
      </c>
      <c r="O66" s="14">
        <v>1</v>
      </c>
      <c r="P66" s="14">
        <v>9</v>
      </c>
      <c r="Q66" s="14">
        <v>3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5">
        <v>0</v>
      </c>
      <c r="Y66" s="5">
        <v>0</v>
      </c>
    </row>
    <row r="67" spans="2:25" ht="12.75">
      <c r="B67" s="19" t="s">
        <v>45</v>
      </c>
      <c r="C67" s="30">
        <f t="shared" si="5"/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11">
        <v>0</v>
      </c>
      <c r="Y67" s="11">
        <v>0</v>
      </c>
    </row>
    <row r="68" spans="2:23" ht="6.75" customHeight="1"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14"/>
      <c r="S68" s="14"/>
      <c r="T68" s="14"/>
      <c r="U68" s="14"/>
      <c r="V68" s="14"/>
      <c r="W68" s="14"/>
    </row>
    <row r="69" spans="2:23" ht="12.75">
      <c r="B69" s="4" t="s">
        <v>34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2:23" ht="12.75">
      <c r="B70" s="26" t="s">
        <v>60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2:23" ht="12.75">
      <c r="B71" s="26" t="s">
        <v>61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3:23" ht="12.7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3:23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3:23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3:23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3:23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3:23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3:23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3:23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3:23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3:23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3:23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3:23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3:23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3:23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3:23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3:23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3:23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3:23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3:23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3:23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3:23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3:23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3:23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3:23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3:23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3:23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3:23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3:23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3:23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3:23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3:23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3:23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3:23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3:23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3:23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3:23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3:23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3:23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3:23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3:23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3:23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3:23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3:23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3:23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3:23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3:23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3:23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3:23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3:23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3:23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3:23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3:23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3:23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3:23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3:23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3:23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3:23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3:23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3:23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3:23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3:23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3:23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3:23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3:23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3:23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3:23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3:23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3:23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3:23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3:23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3:23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3:23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3:23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3:23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3:23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3:23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3:23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3:23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3:23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ht="12.75">
      <c r="N151" s="14"/>
    </row>
    <row r="152" ht="12.75">
      <c r="N152" s="14"/>
    </row>
  </sheetData>
  <sheetProtection/>
  <mergeCells count="1">
    <mergeCell ref="B1:Y1"/>
  </mergeCells>
  <printOptions/>
  <pageMargins left="0.984251968503937" right="0" top="0" bottom="0.5905511811023623" header="0" footer="0"/>
  <pageSetup firstPageNumber="862" useFirstPageNumber="1" fitToHeight="1" fitToWidth="1" horizontalDpi="600" verticalDpi="600" orientation="landscape" scale="58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2012-08-23T23:32:37Z</cp:lastPrinted>
  <dcterms:created xsi:type="dcterms:W3CDTF">2004-09-17T18:44:13Z</dcterms:created>
  <dcterms:modified xsi:type="dcterms:W3CDTF">2012-08-23T23:32:39Z</dcterms:modified>
  <cp:category/>
  <cp:version/>
  <cp:contentType/>
  <cp:contentStatus/>
</cp:coreProperties>
</file>