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0" sheetId="1" r:id="rId1"/>
  </sheets>
  <definedNames>
    <definedName name="_Key1" localSheetId="0" hidden="1">'19.30'!$A$22:$A$52</definedName>
    <definedName name="_Key1" hidden="1">#REF!</definedName>
    <definedName name="_Order1" hidden="1">255</definedName>
    <definedName name="A_IMPRESIÓN_IM" localSheetId="0">'19.30'!$A$3:$N$73</definedName>
    <definedName name="Imprimir_área_IM" localSheetId="0">'19.30'!$A$3:$P$73</definedName>
  </definedNames>
  <calcPr fullCalcOnLoad="1"/>
</workbook>
</file>

<file path=xl/sharedStrings.xml><?xml version="1.0" encoding="utf-8"?>
<sst xmlns="http://schemas.openxmlformats.org/spreadsheetml/2006/main" count="99" uniqueCount="68">
  <si>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</si>
  <si>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</si>
  <si>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</si>
  <si>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</si>
  <si>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</si>
  <si>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</si>
  <si>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</si>
  <si>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</si>
  <si>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</si>
  <si>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</si>
  <si>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</si>
  <si>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</si>
  <si>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</si>
  <si>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</si>
  <si>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</si>
  <si>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</si>
  <si>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</si>
  <si>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</si>
  <si>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</si>
  <si>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</si>
  <si>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</si>
  <si>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</si>
  <si>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</si>
  <si>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</si>
  <si>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</si>
  <si>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</si>
  <si>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</si>
  <si>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</si>
  <si>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</si>
  <si>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</si>
  <si>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</si>
  <si>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</si>
  <si>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</si>
  <si>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</si>
  <si>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</si>
  <si>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</si>
  <si>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</si>
  <si>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</si>
  <si>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</si>
  <si>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</si>
  <si>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</si>
  <si>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</si>
  <si>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</si>
  <si>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</si>
  <si>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</si>
  <si>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</si>
  <si>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</si>
  <si>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</si>
  <si>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</si>
  <si>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</si>
  <si>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</si>
  <si>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</si>
  <si>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</si>
  <si>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</si>
  <si>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</si>
  <si>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40  A  49</t>
  </si>
  <si>
    <t>15  A  39</t>
  </si>
  <si>
    <t>10  A  14</t>
  </si>
  <si>
    <t>5  A  9</t>
  </si>
  <si>
    <t>E  D  A  D  E  S     E  N     A  Ñ  O  S</t>
  </si>
  <si>
    <t>50  A  59</t>
  </si>
  <si>
    <t>60  O  MAS</t>
  </si>
  <si>
    <t>D.H. = DERECHOHABIENTES</t>
  </si>
  <si>
    <t>NO D.H. = NO DERECHOHABIENTES</t>
  </si>
  <si>
    <t>19. 30   DOSIS APLICADAS DE ANTI INFLUENZA  ESTACIONAL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</si>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</sst>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542925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Y157"/>
  <sheetViews>
    <sheetView showGridLines="0" showZeros="0" tabSelected="1" view="pageBreakPreview" zoomScale="74" zoomScaleNormal="115" zoomScaleSheetLayoutView="74" zoomScalePageLayoutView="0" workbookViewId="0" topLeftCell="A1">
      <selection activeCell="A1" sqref="A1:X1"/>
    </sheetView>
  </sheetViews>
  <sheetFormatPr defaultColWidth="9.625" defaultRowHeight="12.75"/>
  <cols>
    <col min="1" max="1" width="37.875" style="5" customWidth="1"/>
    <col min="2" max="2" width="9.375" style="5" customWidth="1"/>
    <col min="3" max="24" width="7.625" style="5" customWidth="1"/>
    <col min="25" max="16384" width="9.625" style="5" customWidth="1"/>
  </cols>
  <sheetData>
    <row r="1" spans="1:24" ht="12.7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9" ht="12.75">
      <c r="A2" s="21"/>
      <c r="B2" s="21"/>
      <c r="C2" s="21"/>
      <c r="D2" s="21"/>
      <c r="E2" s="21"/>
      <c r="F2" s="21"/>
      <c r="G2" s="21"/>
      <c r="H2" s="21"/>
      <c r="I2" s="22"/>
    </row>
    <row r="3" spans="1:24" ht="20.2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</row>
    <row r="4" ht="12.75"/>
    <row r="5" spans="1:24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8"/>
      <c r="C6" s="24" t="s">
        <v>59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8"/>
      <c r="C7" s="25">
        <v>-1</v>
      </c>
      <c r="D7" s="25"/>
      <c r="E7" s="25">
        <v>1</v>
      </c>
      <c r="F7" s="25"/>
      <c r="G7" s="25">
        <v>2</v>
      </c>
      <c r="H7" s="25"/>
      <c r="I7" s="25">
        <v>3</v>
      </c>
      <c r="J7" s="25"/>
      <c r="K7" s="25">
        <v>4</v>
      </c>
      <c r="L7" s="25"/>
      <c r="M7" s="26" t="s">
        <v>58</v>
      </c>
      <c r="N7" s="25"/>
      <c r="O7" s="26" t="s">
        <v>57</v>
      </c>
      <c r="P7" s="25"/>
      <c r="Q7" s="26" t="s">
        <v>56</v>
      </c>
      <c r="R7" s="25"/>
      <c r="S7" s="26" t="s">
        <v>55</v>
      </c>
      <c r="T7" s="25"/>
      <c r="U7" s="25" t="s">
        <v>60</v>
      </c>
      <c r="V7" s="25"/>
      <c r="W7" s="25" t="s">
        <v>61</v>
      </c>
      <c r="X7" s="25"/>
    </row>
    <row r="8" spans="1:24" ht="12.75">
      <c r="A8" s="9" t="s">
        <v>0</v>
      </c>
      <c r="D8" s="10" t="s">
        <v>46</v>
      </c>
      <c r="F8" s="10" t="s">
        <v>46</v>
      </c>
      <c r="H8" s="10" t="s">
        <v>46</v>
      </c>
      <c r="J8" s="10" t="s">
        <v>46</v>
      </c>
      <c r="L8" s="10" t="s">
        <v>46</v>
      </c>
      <c r="N8" s="10" t="s">
        <v>46</v>
      </c>
      <c r="P8" s="10" t="s">
        <v>46</v>
      </c>
      <c r="R8" s="10" t="s">
        <v>46</v>
      </c>
      <c r="T8" s="10" t="s">
        <v>46</v>
      </c>
      <c r="V8" s="10" t="s">
        <v>46</v>
      </c>
      <c r="X8" s="10" t="s">
        <v>46</v>
      </c>
    </row>
    <row r="9" spans="1:24" ht="12.75">
      <c r="A9" s="11"/>
      <c r="B9" s="12" t="s">
        <v>1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3" t="s">
        <v>2</v>
      </c>
    </row>
    <row r="11" spans="1:24" s="3" customFormat="1" ht="12.75">
      <c r="A11" s="1" t="s">
        <v>3</v>
      </c>
      <c r="B11" s="2">
        <f>SUM(B13+B20+B54)</f>
        <v>1394700</v>
      </c>
      <c r="C11" s="2">
        <f aca="true" t="shared" si="0" ref="C11:X11">SUM(C13+C20+C54)</f>
        <v>49526</v>
      </c>
      <c r="D11" s="2">
        <f t="shared" si="0"/>
        <v>30942</v>
      </c>
      <c r="E11" s="2">
        <f t="shared" si="0"/>
        <v>55902</v>
      </c>
      <c r="F11" s="2">
        <f t="shared" si="0"/>
        <v>40728</v>
      </c>
      <c r="G11" s="2">
        <f t="shared" si="0"/>
        <v>39923</v>
      </c>
      <c r="H11" s="2">
        <f t="shared" si="0"/>
        <v>25508</v>
      </c>
      <c r="I11" s="2">
        <f t="shared" si="0"/>
        <v>37661</v>
      </c>
      <c r="J11" s="2">
        <f t="shared" si="0"/>
        <v>25488</v>
      </c>
      <c r="K11" s="2">
        <f t="shared" si="0"/>
        <v>28352</v>
      </c>
      <c r="L11" s="2">
        <f t="shared" si="0"/>
        <v>21119</v>
      </c>
      <c r="M11" s="2">
        <f t="shared" si="0"/>
        <v>98394</v>
      </c>
      <c r="N11" s="2">
        <f t="shared" si="0"/>
        <v>87373</v>
      </c>
      <c r="O11" s="2">
        <f t="shared" si="0"/>
        <v>186</v>
      </c>
      <c r="P11" s="2">
        <f t="shared" si="0"/>
        <v>150</v>
      </c>
      <c r="Q11" s="2">
        <f t="shared" si="0"/>
        <v>53764</v>
      </c>
      <c r="R11" s="2">
        <f t="shared" si="0"/>
        <v>17835</v>
      </c>
      <c r="S11" s="2">
        <f t="shared" si="0"/>
        <v>61517</v>
      </c>
      <c r="T11" s="2">
        <f t="shared" si="0"/>
        <v>9045</v>
      </c>
      <c r="U11" s="2">
        <f>SUM(U13+U20+U54)</f>
        <v>246265</v>
      </c>
      <c r="V11" s="2">
        <f>SUM(V13+V20+V54)</f>
        <v>115075</v>
      </c>
      <c r="W11" s="2">
        <f t="shared" si="0"/>
        <v>236134</v>
      </c>
      <c r="X11" s="2">
        <f t="shared" si="0"/>
        <v>113813</v>
      </c>
    </row>
    <row r="12" spans="2:24" ht="10.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3" customFormat="1" ht="12.75">
      <c r="A13" s="1" t="s">
        <v>4</v>
      </c>
      <c r="B13" s="2">
        <f>SUM(B15:B18)</f>
        <v>181936</v>
      </c>
      <c r="C13" s="2">
        <f aca="true" t="shared" si="1" ref="C13:X13">SUM(C15:C18)</f>
        <v>4720</v>
      </c>
      <c r="D13" s="2">
        <f t="shared" si="1"/>
        <v>1371</v>
      </c>
      <c r="E13" s="2">
        <f t="shared" si="1"/>
        <v>6146</v>
      </c>
      <c r="F13" s="2">
        <f t="shared" si="1"/>
        <v>1827</v>
      </c>
      <c r="G13" s="2">
        <f t="shared" si="1"/>
        <v>3971</v>
      </c>
      <c r="H13" s="2">
        <f t="shared" si="1"/>
        <v>1045</v>
      </c>
      <c r="I13" s="2">
        <f t="shared" si="1"/>
        <v>4319</v>
      </c>
      <c r="J13" s="2">
        <f t="shared" si="1"/>
        <v>734</v>
      </c>
      <c r="K13" s="2">
        <f t="shared" si="1"/>
        <v>3061</v>
      </c>
      <c r="L13" s="2">
        <f t="shared" si="1"/>
        <v>830</v>
      </c>
      <c r="M13" s="2">
        <f t="shared" si="1"/>
        <v>12691</v>
      </c>
      <c r="N13" s="2">
        <f t="shared" si="1"/>
        <v>3436</v>
      </c>
      <c r="O13" s="2">
        <f t="shared" si="1"/>
        <v>5</v>
      </c>
      <c r="P13" s="2">
        <f t="shared" si="1"/>
        <v>3</v>
      </c>
      <c r="Q13" s="2">
        <f t="shared" si="1"/>
        <v>5838</v>
      </c>
      <c r="R13" s="2">
        <f t="shared" si="1"/>
        <v>1128</v>
      </c>
      <c r="S13" s="2">
        <f t="shared" si="1"/>
        <v>9695</v>
      </c>
      <c r="T13" s="2">
        <f t="shared" si="1"/>
        <v>935</v>
      </c>
      <c r="U13" s="2">
        <f>SUM(U15:U18)</f>
        <v>55003</v>
      </c>
      <c r="V13" s="2">
        <f>SUM(V15:V18)</f>
        <v>10247</v>
      </c>
      <c r="W13" s="2">
        <f t="shared" si="1"/>
        <v>46496</v>
      </c>
      <c r="X13" s="2">
        <f t="shared" si="1"/>
        <v>8435</v>
      </c>
    </row>
    <row r="14" spans="2:20" ht="3.7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4"/>
      <c r="R14" s="14"/>
      <c r="S14" s="14"/>
      <c r="T14" s="14"/>
    </row>
    <row r="15" spans="1:24" ht="12.75">
      <c r="A15" s="4" t="s">
        <v>47</v>
      </c>
      <c r="B15" s="14">
        <f>SUM(C15:X15)</f>
        <v>54751</v>
      </c>
      <c r="C15" s="14">
        <v>724</v>
      </c>
      <c r="D15" s="14">
        <v>119</v>
      </c>
      <c r="E15" s="14">
        <v>1766</v>
      </c>
      <c r="F15" s="14">
        <v>252</v>
      </c>
      <c r="G15" s="14">
        <v>1464</v>
      </c>
      <c r="H15" s="14">
        <v>319</v>
      </c>
      <c r="I15" s="14">
        <v>1937</v>
      </c>
      <c r="J15" s="14">
        <v>114</v>
      </c>
      <c r="K15" s="14">
        <v>1329</v>
      </c>
      <c r="L15" s="14">
        <v>266</v>
      </c>
      <c r="M15" s="14">
        <v>2384</v>
      </c>
      <c r="N15" s="14">
        <v>317</v>
      </c>
      <c r="O15" s="14">
        <v>0</v>
      </c>
      <c r="P15" s="14">
        <v>0</v>
      </c>
      <c r="Q15" s="14">
        <v>828</v>
      </c>
      <c r="R15" s="14">
        <v>85</v>
      </c>
      <c r="S15" s="14">
        <v>609</v>
      </c>
      <c r="T15" s="14">
        <v>14</v>
      </c>
      <c r="U15" s="14">
        <v>22043</v>
      </c>
      <c r="V15" s="14">
        <v>3085</v>
      </c>
      <c r="W15" s="16">
        <v>14806</v>
      </c>
      <c r="X15" s="16">
        <v>2290</v>
      </c>
    </row>
    <row r="16" spans="1:24" ht="12.75">
      <c r="A16" s="4" t="s">
        <v>48</v>
      </c>
      <c r="B16" s="14">
        <f>SUM(C16:X16)</f>
        <v>37711</v>
      </c>
      <c r="C16" s="14">
        <v>1377</v>
      </c>
      <c r="D16" s="14">
        <v>607</v>
      </c>
      <c r="E16" s="14">
        <v>1315</v>
      </c>
      <c r="F16" s="14">
        <v>698</v>
      </c>
      <c r="G16" s="14">
        <v>836</v>
      </c>
      <c r="H16" s="14">
        <v>430</v>
      </c>
      <c r="I16" s="14">
        <v>942</v>
      </c>
      <c r="J16" s="14">
        <v>362</v>
      </c>
      <c r="K16" s="14">
        <v>399</v>
      </c>
      <c r="L16" s="14">
        <v>298</v>
      </c>
      <c r="M16" s="14">
        <v>3258</v>
      </c>
      <c r="N16" s="14">
        <v>1893</v>
      </c>
      <c r="O16" s="14">
        <v>0</v>
      </c>
      <c r="P16" s="14">
        <v>3</v>
      </c>
      <c r="Q16" s="14">
        <v>1175</v>
      </c>
      <c r="R16" s="14">
        <v>481</v>
      </c>
      <c r="S16" s="14">
        <v>958</v>
      </c>
      <c r="T16" s="14">
        <v>545</v>
      </c>
      <c r="U16" s="14">
        <v>9367</v>
      </c>
      <c r="V16" s="14">
        <v>3952</v>
      </c>
      <c r="W16" s="16">
        <v>5711</v>
      </c>
      <c r="X16" s="16">
        <v>3104</v>
      </c>
    </row>
    <row r="17" spans="1:24" ht="12.75">
      <c r="A17" s="4" t="s">
        <v>49</v>
      </c>
      <c r="B17" s="14">
        <f>SUM(C17:X17)</f>
        <v>70949</v>
      </c>
      <c r="C17" s="14">
        <v>2305</v>
      </c>
      <c r="D17" s="14">
        <v>456</v>
      </c>
      <c r="E17" s="14">
        <v>2241</v>
      </c>
      <c r="F17" s="14">
        <v>583</v>
      </c>
      <c r="G17" s="14">
        <v>1421</v>
      </c>
      <c r="H17" s="14">
        <v>192</v>
      </c>
      <c r="I17" s="14">
        <v>985</v>
      </c>
      <c r="J17" s="14">
        <v>169</v>
      </c>
      <c r="K17" s="14">
        <v>1161</v>
      </c>
      <c r="L17" s="14">
        <v>202</v>
      </c>
      <c r="M17" s="14">
        <v>5641</v>
      </c>
      <c r="N17" s="14">
        <v>873</v>
      </c>
      <c r="O17" s="14">
        <v>4</v>
      </c>
      <c r="P17" s="14">
        <v>0</v>
      </c>
      <c r="Q17" s="14">
        <v>2782</v>
      </c>
      <c r="R17" s="14">
        <v>160</v>
      </c>
      <c r="S17" s="14">
        <v>6641</v>
      </c>
      <c r="T17" s="14">
        <v>70</v>
      </c>
      <c r="U17" s="14">
        <v>19113</v>
      </c>
      <c r="V17" s="14">
        <v>2099</v>
      </c>
      <c r="W17" s="16">
        <v>21736</v>
      </c>
      <c r="X17" s="16">
        <v>2115</v>
      </c>
    </row>
    <row r="18" spans="1:24" ht="12.75">
      <c r="A18" s="4" t="s">
        <v>50</v>
      </c>
      <c r="B18" s="14">
        <f>SUM(C18:X18)</f>
        <v>18525</v>
      </c>
      <c r="C18" s="14">
        <v>314</v>
      </c>
      <c r="D18" s="14">
        <v>189</v>
      </c>
      <c r="E18" s="14">
        <v>824</v>
      </c>
      <c r="F18" s="14">
        <v>294</v>
      </c>
      <c r="G18" s="14">
        <v>250</v>
      </c>
      <c r="H18" s="14">
        <v>104</v>
      </c>
      <c r="I18" s="14">
        <v>455</v>
      </c>
      <c r="J18" s="14">
        <v>89</v>
      </c>
      <c r="K18" s="14">
        <v>172</v>
      </c>
      <c r="L18" s="14">
        <v>64</v>
      </c>
      <c r="M18" s="14">
        <v>1408</v>
      </c>
      <c r="N18" s="14">
        <v>353</v>
      </c>
      <c r="O18" s="14">
        <v>1</v>
      </c>
      <c r="P18" s="14">
        <v>0</v>
      </c>
      <c r="Q18" s="14">
        <v>1053</v>
      </c>
      <c r="R18" s="14">
        <v>402</v>
      </c>
      <c r="S18" s="14">
        <v>1487</v>
      </c>
      <c r="T18" s="14">
        <v>306</v>
      </c>
      <c r="U18" s="14">
        <v>4480</v>
      </c>
      <c r="V18" s="14">
        <v>1111</v>
      </c>
      <c r="W18" s="16">
        <v>4243</v>
      </c>
      <c r="X18" s="5">
        <v>926</v>
      </c>
    </row>
    <row r="19" spans="2:20" ht="12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/>
      <c r="R19" s="14"/>
      <c r="S19" s="14"/>
      <c r="T19" s="14"/>
    </row>
    <row r="20" spans="1:24" s="3" customFormat="1" ht="12.75">
      <c r="A20" s="1" t="s">
        <v>5</v>
      </c>
      <c r="B20" s="2">
        <f>SUM(B22:B52)</f>
        <v>1185090</v>
      </c>
      <c r="C20" s="2">
        <f aca="true" t="shared" si="2" ref="C20:X20">SUM(C22:C52)</f>
        <v>43510</v>
      </c>
      <c r="D20" s="2">
        <f t="shared" si="2"/>
        <v>29273</v>
      </c>
      <c r="E20" s="2">
        <f t="shared" si="2"/>
        <v>48941</v>
      </c>
      <c r="F20" s="2">
        <f t="shared" si="2"/>
        <v>38709</v>
      </c>
      <c r="G20" s="2">
        <f t="shared" si="2"/>
        <v>35580</v>
      </c>
      <c r="H20" s="2">
        <f t="shared" si="2"/>
        <v>24361</v>
      </c>
      <c r="I20" s="2">
        <f t="shared" si="2"/>
        <v>33003</v>
      </c>
      <c r="J20" s="2">
        <f t="shared" si="2"/>
        <v>24664</v>
      </c>
      <c r="K20" s="2">
        <f t="shared" si="2"/>
        <v>24937</v>
      </c>
      <c r="L20" s="2">
        <f t="shared" si="2"/>
        <v>20189</v>
      </c>
      <c r="M20" s="2">
        <f t="shared" si="2"/>
        <v>83618</v>
      </c>
      <c r="N20" s="2">
        <f t="shared" si="2"/>
        <v>83431</v>
      </c>
      <c r="O20" s="2">
        <f t="shared" si="2"/>
        <v>147</v>
      </c>
      <c r="P20" s="2">
        <f t="shared" si="2"/>
        <v>145</v>
      </c>
      <c r="Q20" s="2">
        <f t="shared" si="2"/>
        <v>43965</v>
      </c>
      <c r="R20" s="2">
        <f t="shared" si="2"/>
        <v>16560</v>
      </c>
      <c r="S20" s="2">
        <f t="shared" si="2"/>
        <v>49663</v>
      </c>
      <c r="T20" s="2">
        <f t="shared" si="2"/>
        <v>7969</v>
      </c>
      <c r="U20" s="2">
        <f>SUM(U22:U52)</f>
        <v>184057</v>
      </c>
      <c r="V20" s="2">
        <f>SUM(V22:V52)</f>
        <v>104196</v>
      </c>
      <c r="W20" s="2">
        <f t="shared" si="2"/>
        <v>183255</v>
      </c>
      <c r="X20" s="2">
        <f t="shared" si="2"/>
        <v>104917</v>
      </c>
    </row>
    <row r="21" spans="2:20" ht="3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/>
      <c r="R21" s="14"/>
      <c r="S21" s="14"/>
      <c r="T21" s="14"/>
    </row>
    <row r="22" spans="1:24" ht="12.75">
      <c r="A22" s="4" t="s">
        <v>6</v>
      </c>
      <c r="B22" s="14">
        <f aca="true" t="shared" si="3" ref="B22:B52">SUM(C22:X22)</f>
        <v>35485</v>
      </c>
      <c r="C22" s="14">
        <v>2880</v>
      </c>
      <c r="D22" s="14">
        <v>392</v>
      </c>
      <c r="E22" s="14">
        <v>2334</v>
      </c>
      <c r="F22" s="14">
        <v>657</v>
      </c>
      <c r="G22" s="14">
        <v>1548</v>
      </c>
      <c r="H22" s="14">
        <v>82</v>
      </c>
      <c r="I22" s="14">
        <v>1564</v>
      </c>
      <c r="J22" s="14">
        <v>13</v>
      </c>
      <c r="K22" s="14">
        <v>1092</v>
      </c>
      <c r="L22" s="14">
        <v>25</v>
      </c>
      <c r="M22" s="14">
        <v>5569</v>
      </c>
      <c r="N22" s="14">
        <v>92</v>
      </c>
      <c r="O22" s="14">
        <v>2</v>
      </c>
      <c r="P22" s="14">
        <v>1</v>
      </c>
      <c r="Q22" s="14">
        <v>1187</v>
      </c>
      <c r="R22" s="14">
        <v>55</v>
      </c>
      <c r="S22" s="14">
        <v>756</v>
      </c>
      <c r="T22" s="14">
        <v>55</v>
      </c>
      <c r="U22" s="14">
        <v>8198</v>
      </c>
      <c r="V22" s="14">
        <v>77</v>
      </c>
      <c r="W22" s="16">
        <v>8863</v>
      </c>
      <c r="X22" s="5">
        <v>43</v>
      </c>
    </row>
    <row r="23" spans="1:24" ht="12.75">
      <c r="A23" s="4" t="s">
        <v>51</v>
      </c>
      <c r="B23" s="14">
        <f t="shared" si="3"/>
        <v>29928</v>
      </c>
      <c r="C23" s="14">
        <v>410</v>
      </c>
      <c r="D23" s="14">
        <v>362</v>
      </c>
      <c r="E23" s="14">
        <v>332</v>
      </c>
      <c r="F23" s="14">
        <v>650</v>
      </c>
      <c r="G23" s="14">
        <v>251</v>
      </c>
      <c r="H23" s="14">
        <v>543</v>
      </c>
      <c r="I23" s="14">
        <v>360</v>
      </c>
      <c r="J23" s="14">
        <v>369</v>
      </c>
      <c r="K23" s="14">
        <v>182</v>
      </c>
      <c r="L23" s="14">
        <v>436</v>
      </c>
      <c r="M23" s="14">
        <v>1025</v>
      </c>
      <c r="N23" s="14">
        <v>1919</v>
      </c>
      <c r="O23" s="14">
        <v>0</v>
      </c>
      <c r="P23" s="14">
        <v>3</v>
      </c>
      <c r="Q23" s="14">
        <v>515</v>
      </c>
      <c r="R23" s="14">
        <v>591</v>
      </c>
      <c r="S23" s="14">
        <v>312</v>
      </c>
      <c r="T23" s="14">
        <v>227</v>
      </c>
      <c r="U23" s="14">
        <v>5794</v>
      </c>
      <c r="V23" s="14">
        <v>8040</v>
      </c>
      <c r="W23" s="16">
        <v>3242</v>
      </c>
      <c r="X23" s="16">
        <v>4365</v>
      </c>
    </row>
    <row r="24" spans="1:24" ht="12.75">
      <c r="A24" s="4" t="s">
        <v>52</v>
      </c>
      <c r="B24" s="14">
        <f t="shared" si="3"/>
        <v>3461</v>
      </c>
      <c r="C24" s="14">
        <v>304</v>
      </c>
      <c r="D24" s="14">
        <v>152</v>
      </c>
      <c r="E24" s="14">
        <v>358</v>
      </c>
      <c r="F24" s="14">
        <v>116</v>
      </c>
      <c r="G24" s="14">
        <v>137</v>
      </c>
      <c r="H24" s="14">
        <v>24</v>
      </c>
      <c r="I24" s="14">
        <v>104</v>
      </c>
      <c r="J24" s="14">
        <v>15</v>
      </c>
      <c r="K24" s="14">
        <v>105</v>
      </c>
      <c r="L24" s="14">
        <v>8</v>
      </c>
      <c r="M24" s="14">
        <v>719</v>
      </c>
      <c r="N24" s="14">
        <v>109</v>
      </c>
      <c r="O24" s="14">
        <v>0</v>
      </c>
      <c r="P24" s="14">
        <v>0</v>
      </c>
      <c r="Q24" s="14">
        <v>45</v>
      </c>
      <c r="R24" s="14">
        <v>0</v>
      </c>
      <c r="S24" s="14">
        <v>17</v>
      </c>
      <c r="T24" s="14">
        <v>0</v>
      </c>
      <c r="U24" s="14">
        <v>548</v>
      </c>
      <c r="V24" s="14">
        <v>1</v>
      </c>
      <c r="W24" s="5">
        <v>699</v>
      </c>
      <c r="X24" s="5">
        <v>0</v>
      </c>
    </row>
    <row r="25" spans="1:24" ht="12.75">
      <c r="A25" s="4" t="s">
        <v>7</v>
      </c>
      <c r="B25" s="14">
        <f t="shared" si="3"/>
        <v>16092</v>
      </c>
      <c r="C25" s="14">
        <v>168</v>
      </c>
      <c r="D25" s="14">
        <v>953</v>
      </c>
      <c r="E25" s="14">
        <v>340</v>
      </c>
      <c r="F25" s="14">
        <v>1320</v>
      </c>
      <c r="G25" s="14">
        <v>206</v>
      </c>
      <c r="H25" s="14">
        <v>997</v>
      </c>
      <c r="I25" s="14">
        <v>134</v>
      </c>
      <c r="J25" s="14">
        <v>1383</v>
      </c>
      <c r="K25" s="14">
        <v>141</v>
      </c>
      <c r="L25" s="14">
        <v>503</v>
      </c>
      <c r="M25" s="14">
        <v>336</v>
      </c>
      <c r="N25" s="14">
        <v>3535</v>
      </c>
      <c r="O25" s="14">
        <v>0</v>
      </c>
      <c r="P25" s="14">
        <v>6</v>
      </c>
      <c r="Q25" s="14">
        <v>192</v>
      </c>
      <c r="R25" s="14">
        <v>293</v>
      </c>
      <c r="S25" s="14">
        <v>264</v>
      </c>
      <c r="T25" s="14">
        <v>145</v>
      </c>
      <c r="U25" s="14">
        <v>835</v>
      </c>
      <c r="V25" s="14">
        <v>1291</v>
      </c>
      <c r="W25" s="16">
        <v>1493</v>
      </c>
      <c r="X25" s="16">
        <v>1557</v>
      </c>
    </row>
    <row r="26" spans="1:24" ht="12.75">
      <c r="A26" s="4" t="s">
        <v>8</v>
      </c>
      <c r="B26" s="14">
        <f t="shared" si="3"/>
        <v>31931</v>
      </c>
      <c r="C26" s="14">
        <v>1416</v>
      </c>
      <c r="D26" s="14">
        <v>502</v>
      </c>
      <c r="E26" s="14">
        <v>968</v>
      </c>
      <c r="F26" s="14">
        <v>571</v>
      </c>
      <c r="G26" s="14">
        <v>482</v>
      </c>
      <c r="H26" s="14">
        <v>376</v>
      </c>
      <c r="I26" s="14">
        <v>437</v>
      </c>
      <c r="J26" s="14">
        <v>424</v>
      </c>
      <c r="K26" s="14">
        <v>743</v>
      </c>
      <c r="L26" s="14">
        <v>818</v>
      </c>
      <c r="M26" s="14">
        <v>1997</v>
      </c>
      <c r="N26" s="14">
        <v>1812</v>
      </c>
      <c r="O26" s="14">
        <v>15</v>
      </c>
      <c r="P26" s="14">
        <v>1</v>
      </c>
      <c r="Q26" s="14">
        <v>1528</v>
      </c>
      <c r="R26" s="14">
        <v>526</v>
      </c>
      <c r="S26" s="14">
        <v>1217</v>
      </c>
      <c r="T26" s="14">
        <v>328</v>
      </c>
      <c r="U26" s="14">
        <v>6203</v>
      </c>
      <c r="V26" s="14">
        <v>3306</v>
      </c>
      <c r="W26" s="16">
        <v>6403</v>
      </c>
      <c r="X26" s="16">
        <v>1858</v>
      </c>
    </row>
    <row r="27" spans="1:24" ht="12.75">
      <c r="A27" s="4" t="s">
        <v>9</v>
      </c>
      <c r="B27" s="14">
        <f t="shared" si="3"/>
        <v>9205</v>
      </c>
      <c r="C27" s="14">
        <v>484</v>
      </c>
      <c r="D27" s="14">
        <v>578</v>
      </c>
      <c r="E27" s="14">
        <v>334</v>
      </c>
      <c r="F27" s="14">
        <v>229</v>
      </c>
      <c r="G27" s="14">
        <v>281</v>
      </c>
      <c r="H27" s="14">
        <v>165</v>
      </c>
      <c r="I27" s="14">
        <v>177</v>
      </c>
      <c r="J27" s="14">
        <v>106</v>
      </c>
      <c r="K27" s="14">
        <v>105</v>
      </c>
      <c r="L27" s="14">
        <v>44</v>
      </c>
      <c r="M27" s="14">
        <v>481</v>
      </c>
      <c r="N27" s="14">
        <v>312</v>
      </c>
      <c r="O27" s="14">
        <v>0</v>
      </c>
      <c r="P27" s="14">
        <v>0</v>
      </c>
      <c r="Q27" s="14">
        <v>65</v>
      </c>
      <c r="R27" s="14">
        <v>1</v>
      </c>
      <c r="S27" s="14">
        <v>50</v>
      </c>
      <c r="T27" s="14">
        <v>2</v>
      </c>
      <c r="U27" s="14">
        <v>2580</v>
      </c>
      <c r="V27" s="14">
        <v>1399</v>
      </c>
      <c r="W27" s="16">
        <v>1332</v>
      </c>
      <c r="X27" s="5">
        <v>480</v>
      </c>
    </row>
    <row r="28" spans="1:24" ht="12.75">
      <c r="A28" s="4" t="s">
        <v>10</v>
      </c>
      <c r="B28" s="14">
        <f t="shared" si="3"/>
        <v>49670</v>
      </c>
      <c r="C28" s="14">
        <v>609</v>
      </c>
      <c r="D28" s="14">
        <v>1046</v>
      </c>
      <c r="E28" s="14">
        <v>1473</v>
      </c>
      <c r="F28" s="14">
        <v>2383</v>
      </c>
      <c r="G28" s="14">
        <v>743</v>
      </c>
      <c r="H28" s="14">
        <v>1304</v>
      </c>
      <c r="I28" s="14">
        <v>607</v>
      </c>
      <c r="J28" s="14">
        <v>1000</v>
      </c>
      <c r="K28" s="14">
        <v>526</v>
      </c>
      <c r="L28" s="14">
        <v>1261</v>
      </c>
      <c r="M28" s="14">
        <v>2380</v>
      </c>
      <c r="N28" s="14">
        <v>9122</v>
      </c>
      <c r="O28" s="14">
        <v>3</v>
      </c>
      <c r="P28" s="14">
        <v>3</v>
      </c>
      <c r="Q28" s="14">
        <v>883</v>
      </c>
      <c r="R28" s="14">
        <v>421</v>
      </c>
      <c r="S28" s="14">
        <v>797</v>
      </c>
      <c r="T28" s="14">
        <v>321</v>
      </c>
      <c r="U28" s="14">
        <v>5674</v>
      </c>
      <c r="V28" s="14">
        <v>10547</v>
      </c>
      <c r="W28" s="16">
        <v>2781</v>
      </c>
      <c r="X28" s="16">
        <v>5786</v>
      </c>
    </row>
    <row r="29" spans="1:24" ht="12.75">
      <c r="A29" s="4" t="s">
        <v>11</v>
      </c>
      <c r="B29" s="14">
        <f t="shared" si="3"/>
        <v>39647</v>
      </c>
      <c r="C29" s="14">
        <v>1003</v>
      </c>
      <c r="D29" s="14">
        <v>250</v>
      </c>
      <c r="E29" s="14">
        <v>746</v>
      </c>
      <c r="F29" s="14">
        <v>431</v>
      </c>
      <c r="G29" s="14">
        <v>379</v>
      </c>
      <c r="H29" s="14">
        <v>284</v>
      </c>
      <c r="I29" s="14">
        <v>225</v>
      </c>
      <c r="J29" s="14">
        <v>336</v>
      </c>
      <c r="K29" s="14">
        <v>208</v>
      </c>
      <c r="L29" s="14">
        <v>192</v>
      </c>
      <c r="M29" s="14">
        <v>2398</v>
      </c>
      <c r="N29" s="14">
        <v>3735</v>
      </c>
      <c r="O29" s="14">
        <v>0</v>
      </c>
      <c r="P29" s="14">
        <v>0</v>
      </c>
      <c r="Q29" s="14">
        <v>594</v>
      </c>
      <c r="R29" s="14">
        <v>367</v>
      </c>
      <c r="S29" s="14">
        <v>947</v>
      </c>
      <c r="T29" s="14">
        <v>116</v>
      </c>
      <c r="U29" s="14">
        <v>12541</v>
      </c>
      <c r="V29" s="14">
        <v>9241</v>
      </c>
      <c r="W29" s="16">
        <v>4335</v>
      </c>
      <c r="X29" s="16">
        <v>1319</v>
      </c>
    </row>
    <row r="30" spans="1:24" ht="12.75">
      <c r="A30" s="4" t="s">
        <v>53</v>
      </c>
      <c r="B30" s="14">
        <f t="shared" si="3"/>
        <v>20367</v>
      </c>
      <c r="C30" s="14">
        <v>525</v>
      </c>
      <c r="D30" s="14">
        <v>220</v>
      </c>
      <c r="E30" s="14">
        <v>521</v>
      </c>
      <c r="F30" s="14">
        <v>184</v>
      </c>
      <c r="G30" s="14">
        <v>313</v>
      </c>
      <c r="H30" s="14">
        <v>133</v>
      </c>
      <c r="I30" s="14">
        <v>390</v>
      </c>
      <c r="J30" s="14">
        <v>176</v>
      </c>
      <c r="K30" s="14">
        <v>998</v>
      </c>
      <c r="L30" s="14">
        <v>220</v>
      </c>
      <c r="M30" s="14">
        <v>1653</v>
      </c>
      <c r="N30" s="14">
        <v>4705</v>
      </c>
      <c r="O30" s="14">
        <v>1</v>
      </c>
      <c r="P30" s="14">
        <v>0</v>
      </c>
      <c r="Q30" s="14">
        <v>961</v>
      </c>
      <c r="R30" s="14">
        <v>458</v>
      </c>
      <c r="S30" s="14">
        <v>1147</v>
      </c>
      <c r="T30" s="14">
        <v>332</v>
      </c>
      <c r="U30" s="14">
        <v>1548</v>
      </c>
      <c r="V30" s="14">
        <v>1863</v>
      </c>
      <c r="W30" s="16">
        <v>2301</v>
      </c>
      <c r="X30" s="16">
        <v>1718</v>
      </c>
    </row>
    <row r="31" spans="1:24" ht="12.75">
      <c r="A31" s="4" t="s">
        <v>12</v>
      </c>
      <c r="B31" s="14">
        <f t="shared" si="3"/>
        <v>41538</v>
      </c>
      <c r="C31" s="14">
        <v>562</v>
      </c>
      <c r="D31" s="14">
        <v>5795</v>
      </c>
      <c r="E31" s="14">
        <v>451</v>
      </c>
      <c r="F31" s="14">
        <v>4817</v>
      </c>
      <c r="G31" s="14">
        <v>270</v>
      </c>
      <c r="H31" s="14">
        <v>3557</v>
      </c>
      <c r="I31" s="14">
        <v>233</v>
      </c>
      <c r="J31" s="14">
        <v>2830</v>
      </c>
      <c r="K31" s="14">
        <v>261</v>
      </c>
      <c r="L31" s="14">
        <v>2561</v>
      </c>
      <c r="M31" s="14">
        <v>1063</v>
      </c>
      <c r="N31" s="14">
        <v>5900</v>
      </c>
      <c r="O31" s="14">
        <v>2</v>
      </c>
      <c r="P31" s="14">
        <v>34</v>
      </c>
      <c r="Q31" s="14">
        <v>927</v>
      </c>
      <c r="R31" s="14">
        <v>430</v>
      </c>
      <c r="S31" s="14">
        <v>734</v>
      </c>
      <c r="T31" s="14">
        <v>183</v>
      </c>
      <c r="U31" s="14">
        <v>3372</v>
      </c>
      <c r="V31" s="14">
        <v>2109</v>
      </c>
      <c r="W31" s="16">
        <v>3594</v>
      </c>
      <c r="X31" s="16">
        <v>1853</v>
      </c>
    </row>
    <row r="32" spans="1:24" ht="12.75">
      <c r="A32" s="4" t="s">
        <v>13</v>
      </c>
      <c r="B32" s="14">
        <f t="shared" si="3"/>
        <v>71102</v>
      </c>
      <c r="C32" s="14">
        <v>4896</v>
      </c>
      <c r="D32" s="14">
        <v>1786</v>
      </c>
      <c r="E32" s="14">
        <v>3295</v>
      </c>
      <c r="F32" s="14">
        <v>3041</v>
      </c>
      <c r="G32" s="14">
        <v>2173</v>
      </c>
      <c r="H32" s="14">
        <v>2023</v>
      </c>
      <c r="I32" s="14">
        <v>2470</v>
      </c>
      <c r="J32" s="14">
        <v>2442</v>
      </c>
      <c r="K32" s="14">
        <v>717</v>
      </c>
      <c r="L32" s="14">
        <v>748</v>
      </c>
      <c r="M32" s="14">
        <v>10081</v>
      </c>
      <c r="N32" s="14">
        <v>8234</v>
      </c>
      <c r="O32" s="14">
        <v>0</v>
      </c>
      <c r="P32" s="14">
        <v>1</v>
      </c>
      <c r="Q32" s="14">
        <v>677</v>
      </c>
      <c r="R32" s="14">
        <v>665</v>
      </c>
      <c r="S32" s="14">
        <v>598</v>
      </c>
      <c r="T32" s="14">
        <v>120</v>
      </c>
      <c r="U32" s="14">
        <v>5750</v>
      </c>
      <c r="V32" s="14">
        <v>4566</v>
      </c>
      <c r="W32" s="16">
        <v>8454</v>
      </c>
      <c r="X32" s="16">
        <v>8365</v>
      </c>
    </row>
    <row r="33" spans="1:24" ht="12.75">
      <c r="A33" s="4" t="s">
        <v>14</v>
      </c>
      <c r="B33" s="14">
        <f t="shared" si="3"/>
        <v>30214</v>
      </c>
      <c r="C33" s="14">
        <v>549</v>
      </c>
      <c r="D33" s="14">
        <v>518</v>
      </c>
      <c r="E33" s="14">
        <v>682</v>
      </c>
      <c r="F33" s="14">
        <v>586</v>
      </c>
      <c r="G33" s="14">
        <v>585</v>
      </c>
      <c r="H33" s="14">
        <v>398</v>
      </c>
      <c r="I33" s="14">
        <v>714</v>
      </c>
      <c r="J33" s="14">
        <v>373</v>
      </c>
      <c r="K33" s="14">
        <v>685</v>
      </c>
      <c r="L33" s="14">
        <v>433</v>
      </c>
      <c r="M33" s="14">
        <v>1809</v>
      </c>
      <c r="N33" s="14">
        <v>1112</v>
      </c>
      <c r="O33" s="14">
        <v>6</v>
      </c>
      <c r="P33" s="14">
        <v>0</v>
      </c>
      <c r="Q33" s="14">
        <v>831</v>
      </c>
      <c r="R33" s="14">
        <v>132</v>
      </c>
      <c r="S33" s="14">
        <v>894</v>
      </c>
      <c r="T33" s="14">
        <v>20</v>
      </c>
      <c r="U33" s="14">
        <v>6325</v>
      </c>
      <c r="V33" s="14">
        <v>1841</v>
      </c>
      <c r="W33" s="16">
        <v>10810</v>
      </c>
      <c r="X33" s="5">
        <v>911</v>
      </c>
    </row>
    <row r="34" spans="1:24" ht="12.75">
      <c r="A34" s="4" t="s">
        <v>15</v>
      </c>
      <c r="B34" s="14">
        <f t="shared" si="3"/>
        <v>71384</v>
      </c>
      <c r="C34" s="14">
        <v>2621</v>
      </c>
      <c r="D34" s="14">
        <v>1357</v>
      </c>
      <c r="E34" s="14">
        <v>4210</v>
      </c>
      <c r="F34" s="14">
        <v>1435</v>
      </c>
      <c r="G34" s="14">
        <v>4351</v>
      </c>
      <c r="H34" s="14">
        <v>830</v>
      </c>
      <c r="I34" s="14">
        <v>3451</v>
      </c>
      <c r="J34" s="14">
        <v>700</v>
      </c>
      <c r="K34" s="14">
        <v>2500</v>
      </c>
      <c r="L34" s="14">
        <v>495</v>
      </c>
      <c r="M34" s="14">
        <v>5797</v>
      </c>
      <c r="N34" s="14">
        <v>1953</v>
      </c>
      <c r="O34" s="14">
        <v>1</v>
      </c>
      <c r="P34" s="14">
        <v>0</v>
      </c>
      <c r="Q34" s="14">
        <v>2336</v>
      </c>
      <c r="R34" s="14">
        <v>367</v>
      </c>
      <c r="S34" s="14">
        <v>1165</v>
      </c>
      <c r="T34" s="14">
        <v>145</v>
      </c>
      <c r="U34" s="14">
        <v>16144</v>
      </c>
      <c r="V34" s="14">
        <v>3799</v>
      </c>
      <c r="W34" s="16">
        <v>14056</v>
      </c>
      <c r="X34" s="16">
        <v>3671</v>
      </c>
    </row>
    <row r="35" spans="1:24" ht="12.75">
      <c r="A35" s="4" t="s">
        <v>16</v>
      </c>
      <c r="B35" s="14">
        <f t="shared" si="3"/>
        <v>93658</v>
      </c>
      <c r="C35" s="14">
        <v>1666</v>
      </c>
      <c r="D35" s="14">
        <v>1433</v>
      </c>
      <c r="E35" s="14">
        <v>1871</v>
      </c>
      <c r="F35" s="14">
        <v>1008</v>
      </c>
      <c r="G35" s="14">
        <v>1211</v>
      </c>
      <c r="H35" s="14">
        <v>638</v>
      </c>
      <c r="I35" s="14">
        <v>1178</v>
      </c>
      <c r="J35" s="14">
        <v>541</v>
      </c>
      <c r="K35" s="14">
        <v>619</v>
      </c>
      <c r="L35" s="14">
        <v>378</v>
      </c>
      <c r="M35" s="14">
        <v>4770</v>
      </c>
      <c r="N35" s="14">
        <v>1924</v>
      </c>
      <c r="O35" s="14">
        <v>2</v>
      </c>
      <c r="P35" s="14">
        <v>0</v>
      </c>
      <c r="Q35" s="14">
        <v>15607</v>
      </c>
      <c r="R35" s="14">
        <v>473</v>
      </c>
      <c r="S35" s="14">
        <v>27851</v>
      </c>
      <c r="T35" s="14">
        <v>318</v>
      </c>
      <c r="U35" s="14">
        <v>17308</v>
      </c>
      <c r="V35" s="14">
        <v>2274</v>
      </c>
      <c r="W35" s="16">
        <v>9866</v>
      </c>
      <c r="X35" s="16">
        <v>2722</v>
      </c>
    </row>
    <row r="36" spans="1:24" ht="12.75">
      <c r="A36" s="4" t="s">
        <v>17</v>
      </c>
      <c r="B36" s="14">
        <f t="shared" si="3"/>
        <v>77171</v>
      </c>
      <c r="C36" s="14">
        <v>2910</v>
      </c>
      <c r="D36" s="14">
        <v>2203</v>
      </c>
      <c r="E36" s="14">
        <v>4012</v>
      </c>
      <c r="F36" s="14">
        <v>3408</v>
      </c>
      <c r="G36" s="14">
        <v>2519</v>
      </c>
      <c r="H36" s="14">
        <v>1957</v>
      </c>
      <c r="I36" s="14">
        <v>2407</v>
      </c>
      <c r="J36" s="14">
        <v>1824</v>
      </c>
      <c r="K36" s="14">
        <v>1895</v>
      </c>
      <c r="L36" s="14">
        <v>2100</v>
      </c>
      <c r="M36" s="14">
        <v>6010</v>
      </c>
      <c r="N36" s="14">
        <v>5483</v>
      </c>
      <c r="O36" s="14">
        <v>9</v>
      </c>
      <c r="P36" s="14">
        <v>5</v>
      </c>
      <c r="Q36" s="14">
        <v>1714</v>
      </c>
      <c r="R36" s="14">
        <v>749</v>
      </c>
      <c r="S36" s="14">
        <v>1394</v>
      </c>
      <c r="T36" s="14">
        <v>548</v>
      </c>
      <c r="U36" s="14">
        <v>14361</v>
      </c>
      <c r="V36" s="14">
        <v>6718</v>
      </c>
      <c r="W36" s="16">
        <v>10844</v>
      </c>
      <c r="X36" s="16">
        <v>4101</v>
      </c>
    </row>
    <row r="37" spans="1:24" ht="12.75">
      <c r="A37" s="4" t="s">
        <v>18</v>
      </c>
      <c r="B37" s="14">
        <f t="shared" si="3"/>
        <v>45003</v>
      </c>
      <c r="C37" s="14">
        <v>341</v>
      </c>
      <c r="D37" s="14">
        <v>1626</v>
      </c>
      <c r="E37" s="14">
        <v>565</v>
      </c>
      <c r="F37" s="14">
        <v>3737</v>
      </c>
      <c r="G37" s="14">
        <v>233</v>
      </c>
      <c r="H37" s="14">
        <v>1901</v>
      </c>
      <c r="I37" s="14">
        <v>150</v>
      </c>
      <c r="J37" s="14">
        <v>1707</v>
      </c>
      <c r="K37" s="14">
        <v>117</v>
      </c>
      <c r="L37" s="14">
        <v>1595</v>
      </c>
      <c r="M37" s="14">
        <v>1014</v>
      </c>
      <c r="N37" s="14">
        <v>6656</v>
      </c>
      <c r="O37" s="14">
        <v>0</v>
      </c>
      <c r="P37" s="14">
        <v>0</v>
      </c>
      <c r="Q37" s="14">
        <v>339</v>
      </c>
      <c r="R37" s="14">
        <v>448</v>
      </c>
      <c r="S37" s="14">
        <v>81</v>
      </c>
      <c r="T37" s="14">
        <v>12</v>
      </c>
      <c r="U37" s="14">
        <v>3981</v>
      </c>
      <c r="V37" s="14">
        <v>13664</v>
      </c>
      <c r="W37" s="16">
        <v>2573</v>
      </c>
      <c r="X37" s="16">
        <v>4263</v>
      </c>
    </row>
    <row r="38" spans="1:24" ht="12.75">
      <c r="A38" s="4" t="s">
        <v>19</v>
      </c>
      <c r="B38" s="14">
        <f t="shared" si="3"/>
        <v>23184</v>
      </c>
      <c r="C38" s="14">
        <v>842</v>
      </c>
      <c r="D38" s="14">
        <v>1327</v>
      </c>
      <c r="E38" s="14">
        <v>276</v>
      </c>
      <c r="F38" s="14">
        <v>897</v>
      </c>
      <c r="G38" s="14">
        <v>223</v>
      </c>
      <c r="H38" s="14">
        <v>727</v>
      </c>
      <c r="I38" s="14">
        <v>166</v>
      </c>
      <c r="J38" s="14">
        <v>681</v>
      </c>
      <c r="K38" s="14">
        <v>54</v>
      </c>
      <c r="L38" s="14">
        <v>244</v>
      </c>
      <c r="M38" s="14">
        <v>444</v>
      </c>
      <c r="N38" s="14">
        <v>905</v>
      </c>
      <c r="O38" s="14">
        <v>0</v>
      </c>
      <c r="P38" s="14">
        <v>0</v>
      </c>
      <c r="Q38" s="14">
        <v>73</v>
      </c>
      <c r="R38" s="14">
        <v>2107</v>
      </c>
      <c r="S38" s="14">
        <v>42</v>
      </c>
      <c r="T38" s="14">
        <v>1436</v>
      </c>
      <c r="U38" s="14">
        <v>2186</v>
      </c>
      <c r="V38" s="14">
        <v>3175</v>
      </c>
      <c r="W38" s="16">
        <v>1667</v>
      </c>
      <c r="X38" s="16">
        <v>5712</v>
      </c>
    </row>
    <row r="39" spans="1:24" ht="12.75">
      <c r="A39" s="4" t="s">
        <v>20</v>
      </c>
      <c r="B39" s="14">
        <f t="shared" si="3"/>
        <v>18799</v>
      </c>
      <c r="C39" s="14">
        <v>308</v>
      </c>
      <c r="D39" s="14">
        <v>290</v>
      </c>
      <c r="E39" s="14">
        <v>227</v>
      </c>
      <c r="F39" s="14">
        <v>591</v>
      </c>
      <c r="G39" s="14">
        <v>141</v>
      </c>
      <c r="H39" s="14">
        <v>611</v>
      </c>
      <c r="I39" s="14">
        <v>124</v>
      </c>
      <c r="J39" s="14">
        <v>616</v>
      </c>
      <c r="K39" s="14">
        <v>159</v>
      </c>
      <c r="L39" s="14">
        <v>605</v>
      </c>
      <c r="M39" s="14">
        <v>439</v>
      </c>
      <c r="N39" s="14">
        <v>1986</v>
      </c>
      <c r="O39" s="14">
        <v>0</v>
      </c>
      <c r="P39" s="14">
        <v>0</v>
      </c>
      <c r="Q39" s="14">
        <v>86</v>
      </c>
      <c r="R39" s="14">
        <v>200</v>
      </c>
      <c r="S39" s="14">
        <v>145</v>
      </c>
      <c r="T39" s="14">
        <v>72</v>
      </c>
      <c r="U39" s="14">
        <v>699</v>
      </c>
      <c r="V39" s="14">
        <v>1787</v>
      </c>
      <c r="W39" s="16">
        <v>3749</v>
      </c>
      <c r="X39" s="16">
        <v>5964</v>
      </c>
    </row>
    <row r="40" spans="1:24" ht="12.75">
      <c r="A40" s="4" t="s">
        <v>21</v>
      </c>
      <c r="B40" s="14">
        <f t="shared" si="3"/>
        <v>46673</v>
      </c>
      <c r="C40" s="14">
        <v>1295</v>
      </c>
      <c r="D40" s="14">
        <v>928</v>
      </c>
      <c r="E40" s="14">
        <v>2290</v>
      </c>
      <c r="F40" s="14">
        <v>1736</v>
      </c>
      <c r="G40" s="14">
        <v>1318</v>
      </c>
      <c r="H40" s="14">
        <v>1346</v>
      </c>
      <c r="I40" s="14">
        <v>1005</v>
      </c>
      <c r="J40" s="14">
        <v>1538</v>
      </c>
      <c r="K40" s="14">
        <v>880</v>
      </c>
      <c r="L40" s="14">
        <v>1728</v>
      </c>
      <c r="M40" s="14">
        <v>3061</v>
      </c>
      <c r="N40" s="14">
        <v>2567</v>
      </c>
      <c r="O40" s="14">
        <v>9</v>
      </c>
      <c r="P40" s="14">
        <v>5</v>
      </c>
      <c r="Q40" s="14">
        <v>1494</v>
      </c>
      <c r="R40" s="14">
        <v>631</v>
      </c>
      <c r="S40" s="14">
        <v>854</v>
      </c>
      <c r="T40" s="14">
        <v>278</v>
      </c>
      <c r="U40" s="14">
        <v>7594</v>
      </c>
      <c r="V40" s="14">
        <v>2733</v>
      </c>
      <c r="W40" s="16">
        <v>9795</v>
      </c>
      <c r="X40" s="16">
        <v>3588</v>
      </c>
    </row>
    <row r="41" spans="1:24" ht="12.75">
      <c r="A41" s="4" t="s">
        <v>22</v>
      </c>
      <c r="B41" s="14">
        <f t="shared" si="3"/>
        <v>67599</v>
      </c>
      <c r="C41" s="14">
        <v>1551</v>
      </c>
      <c r="D41" s="14">
        <v>2905</v>
      </c>
      <c r="E41" s="14">
        <v>1583</v>
      </c>
      <c r="F41" s="14">
        <v>4077</v>
      </c>
      <c r="G41" s="14">
        <v>1661</v>
      </c>
      <c r="H41" s="14">
        <v>2565</v>
      </c>
      <c r="I41" s="14">
        <v>754</v>
      </c>
      <c r="J41" s="14">
        <v>2765</v>
      </c>
      <c r="K41" s="14">
        <v>1323</v>
      </c>
      <c r="L41" s="14">
        <v>1841</v>
      </c>
      <c r="M41" s="14">
        <v>2949</v>
      </c>
      <c r="N41" s="14">
        <v>6311</v>
      </c>
      <c r="O41" s="14">
        <v>36</v>
      </c>
      <c r="P41" s="14">
        <v>23</v>
      </c>
      <c r="Q41" s="14">
        <v>828</v>
      </c>
      <c r="R41" s="14">
        <v>3728</v>
      </c>
      <c r="S41" s="14">
        <v>1451</v>
      </c>
      <c r="T41" s="14">
        <v>1475</v>
      </c>
      <c r="U41" s="14">
        <v>2419</v>
      </c>
      <c r="V41" s="14">
        <v>6572</v>
      </c>
      <c r="W41" s="16">
        <v>6225</v>
      </c>
      <c r="X41" s="16">
        <v>14557</v>
      </c>
    </row>
    <row r="42" spans="1:24" ht="12.75">
      <c r="A42" s="4" t="s">
        <v>23</v>
      </c>
      <c r="B42" s="14">
        <f t="shared" si="3"/>
        <v>17481</v>
      </c>
      <c r="C42" s="14">
        <v>516</v>
      </c>
      <c r="D42" s="14">
        <v>375</v>
      </c>
      <c r="E42" s="14">
        <v>367</v>
      </c>
      <c r="F42" s="14">
        <v>379</v>
      </c>
      <c r="G42" s="14">
        <v>152</v>
      </c>
      <c r="H42" s="14">
        <v>313</v>
      </c>
      <c r="I42" s="14">
        <v>245</v>
      </c>
      <c r="J42" s="14">
        <v>243</v>
      </c>
      <c r="K42" s="14">
        <v>310</v>
      </c>
      <c r="L42" s="14">
        <v>337</v>
      </c>
      <c r="M42" s="14">
        <v>244</v>
      </c>
      <c r="N42" s="14">
        <v>781</v>
      </c>
      <c r="O42" s="14">
        <v>0</v>
      </c>
      <c r="P42" s="14">
        <v>0</v>
      </c>
      <c r="Q42" s="14">
        <v>770</v>
      </c>
      <c r="R42" s="14">
        <v>43</v>
      </c>
      <c r="S42" s="14">
        <v>223</v>
      </c>
      <c r="T42" s="14">
        <v>0</v>
      </c>
      <c r="U42" s="14">
        <v>1445</v>
      </c>
      <c r="V42" s="14">
        <v>2155</v>
      </c>
      <c r="W42" s="16">
        <v>3825</v>
      </c>
      <c r="X42" s="16">
        <v>4758</v>
      </c>
    </row>
    <row r="43" spans="1:24" ht="12.75">
      <c r="A43" s="4" t="s">
        <v>24</v>
      </c>
      <c r="B43" s="14">
        <f t="shared" si="3"/>
        <v>25529</v>
      </c>
      <c r="C43" s="14">
        <v>818</v>
      </c>
      <c r="D43" s="14">
        <v>389</v>
      </c>
      <c r="E43" s="14">
        <v>2429</v>
      </c>
      <c r="F43" s="14">
        <v>780</v>
      </c>
      <c r="G43" s="14">
        <v>692</v>
      </c>
      <c r="H43" s="14">
        <v>301</v>
      </c>
      <c r="I43" s="14">
        <v>575</v>
      </c>
      <c r="J43" s="14">
        <v>256</v>
      </c>
      <c r="K43" s="14">
        <v>1345</v>
      </c>
      <c r="L43" s="14">
        <v>572</v>
      </c>
      <c r="M43" s="14">
        <v>6967</v>
      </c>
      <c r="N43" s="14">
        <v>2940</v>
      </c>
      <c r="O43" s="14">
        <v>0</v>
      </c>
      <c r="P43" s="14">
        <v>0</v>
      </c>
      <c r="Q43" s="14">
        <v>282</v>
      </c>
      <c r="R43" s="14">
        <v>122</v>
      </c>
      <c r="S43" s="14">
        <v>61</v>
      </c>
      <c r="T43" s="14">
        <v>3</v>
      </c>
      <c r="U43" s="14">
        <v>2769</v>
      </c>
      <c r="V43" s="14">
        <v>1045</v>
      </c>
      <c r="W43" s="16">
        <v>1906</v>
      </c>
      <c r="X43" s="16">
        <v>1277</v>
      </c>
    </row>
    <row r="44" spans="1:24" ht="12.75">
      <c r="A44" s="4" t="s">
        <v>25</v>
      </c>
      <c r="B44" s="14">
        <f t="shared" si="3"/>
        <v>31218</v>
      </c>
      <c r="C44" s="14">
        <v>892</v>
      </c>
      <c r="D44" s="14">
        <v>195</v>
      </c>
      <c r="E44" s="14">
        <v>1051</v>
      </c>
      <c r="F44" s="14">
        <v>426</v>
      </c>
      <c r="G44" s="14">
        <v>958</v>
      </c>
      <c r="H44" s="14">
        <v>385</v>
      </c>
      <c r="I44" s="14">
        <v>1743</v>
      </c>
      <c r="J44" s="14">
        <v>492</v>
      </c>
      <c r="K44" s="14">
        <v>841</v>
      </c>
      <c r="L44" s="14">
        <v>159</v>
      </c>
      <c r="M44" s="14">
        <v>3249</v>
      </c>
      <c r="N44" s="14">
        <v>1869</v>
      </c>
      <c r="O44" s="14">
        <v>0</v>
      </c>
      <c r="P44" s="14">
        <v>0</v>
      </c>
      <c r="Q44" s="14">
        <v>1359</v>
      </c>
      <c r="R44" s="14">
        <v>960</v>
      </c>
      <c r="S44" s="14">
        <v>1364</v>
      </c>
      <c r="T44" s="14">
        <v>417</v>
      </c>
      <c r="U44" s="14">
        <v>5461</v>
      </c>
      <c r="V44" s="14">
        <v>357</v>
      </c>
      <c r="W44" s="16">
        <v>7498</v>
      </c>
      <c r="X44" s="16">
        <v>1542</v>
      </c>
    </row>
    <row r="45" spans="1:24" ht="12.75">
      <c r="A45" s="4" t="s">
        <v>26</v>
      </c>
      <c r="B45" s="14">
        <f t="shared" si="3"/>
        <v>21882</v>
      </c>
      <c r="C45" s="14">
        <v>1186</v>
      </c>
      <c r="D45" s="14">
        <v>404</v>
      </c>
      <c r="E45" s="14">
        <v>948</v>
      </c>
      <c r="F45" s="14">
        <v>303</v>
      </c>
      <c r="G45" s="14">
        <v>335</v>
      </c>
      <c r="H45" s="14">
        <v>98</v>
      </c>
      <c r="I45" s="14">
        <v>445</v>
      </c>
      <c r="J45" s="14">
        <v>79</v>
      </c>
      <c r="K45" s="14">
        <v>472</v>
      </c>
      <c r="L45" s="14">
        <v>101</v>
      </c>
      <c r="M45" s="14">
        <v>2544</v>
      </c>
      <c r="N45" s="14">
        <v>334</v>
      </c>
      <c r="O45" s="14">
        <v>2</v>
      </c>
      <c r="P45" s="14">
        <v>0</v>
      </c>
      <c r="Q45" s="14">
        <v>675</v>
      </c>
      <c r="R45" s="14">
        <v>9</v>
      </c>
      <c r="S45" s="14">
        <v>241</v>
      </c>
      <c r="T45" s="14">
        <v>2</v>
      </c>
      <c r="U45" s="14">
        <v>6227</v>
      </c>
      <c r="V45" s="14">
        <v>2026</v>
      </c>
      <c r="W45" s="16">
        <v>4594</v>
      </c>
      <c r="X45" s="5">
        <v>857</v>
      </c>
    </row>
    <row r="46" spans="1:24" ht="12.75">
      <c r="A46" s="4" t="s">
        <v>27</v>
      </c>
      <c r="B46" s="14">
        <f t="shared" si="3"/>
        <v>25122</v>
      </c>
      <c r="C46" s="14">
        <v>949</v>
      </c>
      <c r="D46" s="14">
        <v>353</v>
      </c>
      <c r="E46" s="14">
        <v>1279</v>
      </c>
      <c r="F46" s="14">
        <v>581</v>
      </c>
      <c r="G46" s="14">
        <v>696</v>
      </c>
      <c r="H46" s="14">
        <v>383</v>
      </c>
      <c r="I46" s="14">
        <v>1061</v>
      </c>
      <c r="J46" s="14">
        <v>495</v>
      </c>
      <c r="K46" s="14">
        <v>561</v>
      </c>
      <c r="L46" s="14">
        <v>373</v>
      </c>
      <c r="M46" s="14">
        <v>1521</v>
      </c>
      <c r="N46" s="14">
        <v>1808</v>
      </c>
      <c r="O46" s="14">
        <v>1</v>
      </c>
      <c r="P46" s="14">
        <v>3</v>
      </c>
      <c r="Q46" s="14">
        <v>792</v>
      </c>
      <c r="R46" s="14">
        <v>488</v>
      </c>
      <c r="S46" s="14">
        <v>904</v>
      </c>
      <c r="T46" s="14">
        <v>408</v>
      </c>
      <c r="U46" s="14">
        <v>3330</v>
      </c>
      <c r="V46" s="14">
        <v>1685</v>
      </c>
      <c r="W46" s="16">
        <v>5129</v>
      </c>
      <c r="X46" s="16">
        <v>2322</v>
      </c>
    </row>
    <row r="47" spans="1:24" ht="12.75">
      <c r="A47" s="4" t="s">
        <v>28</v>
      </c>
      <c r="B47" s="14">
        <f t="shared" si="3"/>
        <v>91976</v>
      </c>
      <c r="C47" s="14">
        <v>8664</v>
      </c>
      <c r="D47" s="14">
        <v>29</v>
      </c>
      <c r="E47" s="14">
        <v>11312</v>
      </c>
      <c r="F47" s="14">
        <v>37</v>
      </c>
      <c r="G47" s="14">
        <v>10464</v>
      </c>
      <c r="H47" s="14">
        <v>8</v>
      </c>
      <c r="I47" s="14">
        <v>8311</v>
      </c>
      <c r="J47" s="14">
        <v>3</v>
      </c>
      <c r="K47" s="14">
        <v>5976</v>
      </c>
      <c r="L47" s="14">
        <v>13</v>
      </c>
      <c r="M47" s="14">
        <v>5562</v>
      </c>
      <c r="N47" s="14">
        <v>62</v>
      </c>
      <c r="O47" s="14">
        <v>31</v>
      </c>
      <c r="P47" s="14">
        <v>0</v>
      </c>
      <c r="Q47" s="14">
        <v>4844</v>
      </c>
      <c r="R47" s="14">
        <v>34</v>
      </c>
      <c r="S47" s="14">
        <v>3300</v>
      </c>
      <c r="T47" s="14">
        <v>20</v>
      </c>
      <c r="U47" s="14">
        <v>15529</v>
      </c>
      <c r="V47" s="14">
        <v>110</v>
      </c>
      <c r="W47" s="16">
        <v>17598</v>
      </c>
      <c r="X47" s="5">
        <v>69</v>
      </c>
    </row>
    <row r="48" spans="1:24" ht="12.75">
      <c r="A48" s="4" t="s">
        <v>29</v>
      </c>
      <c r="B48" s="14">
        <f t="shared" si="3"/>
        <v>54497</v>
      </c>
      <c r="C48" s="14">
        <v>2728</v>
      </c>
      <c r="D48" s="14">
        <v>516</v>
      </c>
      <c r="E48" s="14">
        <v>2145</v>
      </c>
      <c r="F48" s="14">
        <v>682</v>
      </c>
      <c r="G48" s="14">
        <v>1494</v>
      </c>
      <c r="H48" s="14">
        <v>310</v>
      </c>
      <c r="I48" s="14">
        <v>1770</v>
      </c>
      <c r="J48" s="14">
        <v>345</v>
      </c>
      <c r="K48" s="14">
        <v>671</v>
      </c>
      <c r="L48" s="14">
        <v>301</v>
      </c>
      <c r="M48" s="14">
        <v>3154</v>
      </c>
      <c r="N48" s="14">
        <v>1072</v>
      </c>
      <c r="O48" s="14">
        <v>24</v>
      </c>
      <c r="P48" s="14">
        <v>52</v>
      </c>
      <c r="Q48" s="14">
        <v>1175</v>
      </c>
      <c r="R48" s="14">
        <v>733</v>
      </c>
      <c r="S48" s="14">
        <v>908</v>
      </c>
      <c r="T48" s="14">
        <v>375</v>
      </c>
      <c r="U48" s="14">
        <v>7814</v>
      </c>
      <c r="V48" s="14">
        <v>2683</v>
      </c>
      <c r="W48" s="16">
        <v>14317</v>
      </c>
      <c r="X48" s="16">
        <v>11228</v>
      </c>
    </row>
    <row r="49" spans="1:24" ht="12.75">
      <c r="A49" s="4" t="s">
        <v>30</v>
      </c>
      <c r="B49" s="14">
        <f t="shared" si="3"/>
        <v>11233</v>
      </c>
      <c r="C49" s="14">
        <v>229</v>
      </c>
      <c r="D49" s="14">
        <v>553</v>
      </c>
      <c r="E49" s="14">
        <v>256</v>
      </c>
      <c r="F49" s="14">
        <v>1186</v>
      </c>
      <c r="G49" s="14">
        <v>159</v>
      </c>
      <c r="H49" s="14">
        <v>569</v>
      </c>
      <c r="I49" s="14">
        <v>121</v>
      </c>
      <c r="J49" s="14">
        <v>830</v>
      </c>
      <c r="K49" s="14">
        <v>20</v>
      </c>
      <c r="L49" s="14">
        <v>41</v>
      </c>
      <c r="M49" s="14">
        <v>360</v>
      </c>
      <c r="N49" s="14">
        <v>117</v>
      </c>
      <c r="O49" s="14">
        <v>0</v>
      </c>
      <c r="P49" s="14">
        <v>2</v>
      </c>
      <c r="Q49" s="14">
        <v>135</v>
      </c>
      <c r="R49" s="14">
        <v>128</v>
      </c>
      <c r="S49" s="14">
        <v>303</v>
      </c>
      <c r="T49" s="14">
        <v>20</v>
      </c>
      <c r="U49" s="14">
        <v>2042</v>
      </c>
      <c r="V49" s="14">
        <v>628</v>
      </c>
      <c r="W49" s="16">
        <v>2125</v>
      </c>
      <c r="X49" s="16">
        <v>1409</v>
      </c>
    </row>
    <row r="50" spans="1:24" ht="12.75">
      <c r="A50" s="4" t="s">
        <v>31</v>
      </c>
      <c r="B50" s="14">
        <f t="shared" si="3"/>
        <v>44200</v>
      </c>
      <c r="C50" s="14">
        <v>1270</v>
      </c>
      <c r="D50" s="14">
        <v>888</v>
      </c>
      <c r="E50" s="14">
        <v>1243</v>
      </c>
      <c r="F50" s="14">
        <v>1073</v>
      </c>
      <c r="G50" s="14">
        <v>938</v>
      </c>
      <c r="H50" s="14">
        <v>763</v>
      </c>
      <c r="I50" s="14">
        <v>1203</v>
      </c>
      <c r="J50" s="14">
        <v>1100</v>
      </c>
      <c r="K50" s="14">
        <v>653</v>
      </c>
      <c r="L50" s="14">
        <v>831</v>
      </c>
      <c r="M50" s="14">
        <v>3594</v>
      </c>
      <c r="N50" s="14">
        <v>3668</v>
      </c>
      <c r="O50" s="14">
        <v>2</v>
      </c>
      <c r="P50" s="14">
        <v>5</v>
      </c>
      <c r="Q50" s="14">
        <v>680</v>
      </c>
      <c r="R50" s="14">
        <v>530</v>
      </c>
      <c r="S50" s="14">
        <v>406</v>
      </c>
      <c r="T50" s="14">
        <v>341</v>
      </c>
      <c r="U50" s="14">
        <v>9533</v>
      </c>
      <c r="V50" s="14">
        <v>4718</v>
      </c>
      <c r="W50" s="16">
        <v>6505</v>
      </c>
      <c r="X50" s="16">
        <v>4256</v>
      </c>
    </row>
    <row r="51" spans="1:24" ht="12.75">
      <c r="A51" s="4" t="s">
        <v>32</v>
      </c>
      <c r="B51" s="14">
        <f t="shared" si="3"/>
        <v>17005</v>
      </c>
      <c r="C51" s="14">
        <v>466</v>
      </c>
      <c r="D51" s="14">
        <v>295</v>
      </c>
      <c r="E51" s="14">
        <v>376</v>
      </c>
      <c r="F51" s="14">
        <v>375</v>
      </c>
      <c r="G51" s="14">
        <v>261</v>
      </c>
      <c r="H51" s="14">
        <v>182</v>
      </c>
      <c r="I51" s="14">
        <v>335</v>
      </c>
      <c r="J51" s="14">
        <v>233</v>
      </c>
      <c r="K51" s="14">
        <v>293</v>
      </c>
      <c r="L51" s="14">
        <v>297</v>
      </c>
      <c r="M51" s="14">
        <v>1114</v>
      </c>
      <c r="N51" s="14">
        <v>518</v>
      </c>
      <c r="O51" s="14">
        <v>1</v>
      </c>
      <c r="P51" s="14">
        <v>1</v>
      </c>
      <c r="Q51" s="14">
        <v>572</v>
      </c>
      <c r="R51" s="14">
        <v>46</v>
      </c>
      <c r="S51" s="14">
        <v>351</v>
      </c>
      <c r="T51" s="14">
        <v>5</v>
      </c>
      <c r="U51" s="14">
        <v>3554</v>
      </c>
      <c r="V51" s="14">
        <v>1491</v>
      </c>
      <c r="W51" s="16">
        <v>4292</v>
      </c>
      <c r="X51" s="16">
        <v>1947</v>
      </c>
    </row>
    <row r="52" spans="1:24" ht="12.75">
      <c r="A52" s="4" t="s">
        <v>33</v>
      </c>
      <c r="B52" s="14">
        <f t="shared" si="3"/>
        <v>22836</v>
      </c>
      <c r="C52" s="14">
        <v>452</v>
      </c>
      <c r="D52" s="14">
        <v>653</v>
      </c>
      <c r="E52" s="14">
        <v>667</v>
      </c>
      <c r="F52" s="14">
        <v>1013</v>
      </c>
      <c r="G52" s="14">
        <v>406</v>
      </c>
      <c r="H52" s="14">
        <v>588</v>
      </c>
      <c r="I52" s="14">
        <v>544</v>
      </c>
      <c r="J52" s="14">
        <v>749</v>
      </c>
      <c r="K52" s="14">
        <v>485</v>
      </c>
      <c r="L52" s="14">
        <v>929</v>
      </c>
      <c r="M52" s="14">
        <v>1314</v>
      </c>
      <c r="N52" s="14">
        <v>1890</v>
      </c>
      <c r="O52" s="14">
        <v>0</v>
      </c>
      <c r="P52" s="14">
        <v>0</v>
      </c>
      <c r="Q52" s="14">
        <v>1799</v>
      </c>
      <c r="R52" s="14">
        <v>825</v>
      </c>
      <c r="S52" s="14">
        <v>886</v>
      </c>
      <c r="T52" s="14">
        <v>245</v>
      </c>
      <c r="U52" s="14">
        <v>2293</v>
      </c>
      <c r="V52" s="14">
        <v>2295</v>
      </c>
      <c r="W52" s="16">
        <v>2384</v>
      </c>
      <c r="X52" s="16">
        <v>2419</v>
      </c>
    </row>
    <row r="53" spans="1:20" ht="12.75">
      <c r="A53" s="4"/>
      <c r="B53" s="14"/>
      <c r="O53" s="16"/>
      <c r="P53" s="16"/>
      <c r="Q53" s="14"/>
      <c r="R53" s="14"/>
      <c r="S53" s="14"/>
      <c r="T53" s="14"/>
    </row>
    <row r="54" spans="1:24" s="3" customFormat="1" ht="12.75">
      <c r="A54" s="1" t="s">
        <v>35</v>
      </c>
      <c r="B54" s="2">
        <f>SUM(B56:B68)</f>
        <v>27674</v>
      </c>
      <c r="C54" s="2">
        <f aca="true" t="shared" si="4" ref="C54:X54">SUM(C56:C68)</f>
        <v>1296</v>
      </c>
      <c r="D54" s="2">
        <f t="shared" si="4"/>
        <v>298</v>
      </c>
      <c r="E54" s="2">
        <f t="shared" si="4"/>
        <v>815</v>
      </c>
      <c r="F54" s="2">
        <f t="shared" si="4"/>
        <v>192</v>
      </c>
      <c r="G54" s="2">
        <f t="shared" si="4"/>
        <v>372</v>
      </c>
      <c r="H54" s="2">
        <f t="shared" si="4"/>
        <v>102</v>
      </c>
      <c r="I54" s="2">
        <f t="shared" si="4"/>
        <v>339</v>
      </c>
      <c r="J54" s="2">
        <f t="shared" si="4"/>
        <v>90</v>
      </c>
      <c r="K54" s="2">
        <f t="shared" si="4"/>
        <v>354</v>
      </c>
      <c r="L54" s="2">
        <f t="shared" si="4"/>
        <v>100</v>
      </c>
      <c r="M54" s="2">
        <f t="shared" si="4"/>
        <v>2085</v>
      </c>
      <c r="N54" s="2">
        <f t="shared" si="4"/>
        <v>506</v>
      </c>
      <c r="O54" s="2">
        <f t="shared" si="4"/>
        <v>34</v>
      </c>
      <c r="P54" s="2">
        <f t="shared" si="4"/>
        <v>2</v>
      </c>
      <c r="Q54" s="2">
        <f t="shared" si="4"/>
        <v>3961</v>
      </c>
      <c r="R54" s="2">
        <f t="shared" si="4"/>
        <v>147</v>
      </c>
      <c r="S54" s="2">
        <f t="shared" si="4"/>
        <v>2159</v>
      </c>
      <c r="T54" s="2">
        <f t="shared" si="4"/>
        <v>141</v>
      </c>
      <c r="U54" s="2">
        <f t="shared" si="4"/>
        <v>7205</v>
      </c>
      <c r="V54" s="2">
        <f t="shared" si="4"/>
        <v>632</v>
      </c>
      <c r="W54" s="2">
        <f t="shared" si="4"/>
        <v>6383</v>
      </c>
      <c r="X54" s="2">
        <f t="shared" si="4"/>
        <v>461</v>
      </c>
    </row>
    <row r="55" spans="1:20" ht="6.75" customHeight="1">
      <c r="A55" s="4"/>
      <c r="B55" s="14"/>
      <c r="O55" s="16"/>
      <c r="P55" s="16"/>
      <c r="Q55" s="14"/>
      <c r="R55" s="14"/>
      <c r="S55" s="14"/>
      <c r="T55" s="14"/>
    </row>
    <row r="56" spans="1:24" ht="12.75">
      <c r="A56" s="4" t="s">
        <v>54</v>
      </c>
      <c r="B56" s="14">
        <f>SUM(C56:X56)</f>
        <v>1259</v>
      </c>
      <c r="C56" s="14">
        <v>2</v>
      </c>
      <c r="D56" s="14">
        <v>0</v>
      </c>
      <c r="E56" s="14">
        <v>1</v>
      </c>
      <c r="F56" s="14">
        <v>0</v>
      </c>
      <c r="G56" s="14">
        <v>1</v>
      </c>
      <c r="H56" s="14">
        <v>0</v>
      </c>
      <c r="I56" s="14">
        <v>1</v>
      </c>
      <c r="J56" s="14">
        <v>0</v>
      </c>
      <c r="K56" s="14">
        <v>2</v>
      </c>
      <c r="L56" s="14">
        <v>0</v>
      </c>
      <c r="M56" s="14">
        <v>34</v>
      </c>
      <c r="N56" s="14">
        <v>0</v>
      </c>
      <c r="O56" s="14">
        <v>0</v>
      </c>
      <c r="P56" s="14">
        <v>0</v>
      </c>
      <c r="Q56" s="14">
        <v>448</v>
      </c>
      <c r="R56" s="14">
        <v>48</v>
      </c>
      <c r="S56" s="14">
        <v>227</v>
      </c>
      <c r="T56" s="14">
        <v>26</v>
      </c>
      <c r="U56" s="14">
        <v>233</v>
      </c>
      <c r="V56" s="14">
        <v>24</v>
      </c>
      <c r="W56" s="5">
        <v>206</v>
      </c>
      <c r="X56" s="5">
        <v>6</v>
      </c>
    </row>
    <row r="57" spans="1:25" ht="12.75">
      <c r="A57" s="17" t="s">
        <v>36</v>
      </c>
      <c r="B57" s="14">
        <f aca="true" t="shared" si="5" ref="B57:B68">SUM(C57:X57)</f>
        <v>1572</v>
      </c>
      <c r="C57" s="14">
        <v>12</v>
      </c>
      <c r="D57" s="14">
        <v>6</v>
      </c>
      <c r="E57" s="14">
        <v>12</v>
      </c>
      <c r="F57" s="14">
        <v>2</v>
      </c>
      <c r="G57" s="14">
        <v>3</v>
      </c>
      <c r="H57" s="14">
        <v>0</v>
      </c>
      <c r="I57" s="14">
        <v>18</v>
      </c>
      <c r="J57" s="14">
        <v>0</v>
      </c>
      <c r="K57" s="14">
        <v>10</v>
      </c>
      <c r="L57" s="14">
        <v>0</v>
      </c>
      <c r="M57" s="14">
        <v>192</v>
      </c>
      <c r="N57" s="14">
        <v>11</v>
      </c>
      <c r="O57" s="14">
        <v>0</v>
      </c>
      <c r="P57" s="14">
        <v>0</v>
      </c>
      <c r="Q57" s="14">
        <v>142</v>
      </c>
      <c r="R57" s="14">
        <v>4</v>
      </c>
      <c r="S57" s="14">
        <v>67</v>
      </c>
      <c r="T57" s="14">
        <v>0</v>
      </c>
      <c r="U57" s="14">
        <v>624</v>
      </c>
      <c r="V57" s="14">
        <v>74</v>
      </c>
      <c r="W57" s="5">
        <v>386</v>
      </c>
      <c r="X57" s="5">
        <v>9</v>
      </c>
      <c r="Y57" s="14"/>
    </row>
    <row r="58" spans="1:25" ht="12.75">
      <c r="A58" s="17" t="s">
        <v>37</v>
      </c>
      <c r="B58" s="14">
        <f t="shared" si="5"/>
        <v>983</v>
      </c>
      <c r="C58" s="14">
        <v>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91</v>
      </c>
      <c r="N58" s="14">
        <v>131</v>
      </c>
      <c r="O58" s="14">
        <v>0</v>
      </c>
      <c r="P58" s="14">
        <v>0</v>
      </c>
      <c r="Q58" s="14">
        <v>5</v>
      </c>
      <c r="R58" s="14">
        <v>0</v>
      </c>
      <c r="S58" s="14">
        <v>3</v>
      </c>
      <c r="T58" s="14">
        <v>1</v>
      </c>
      <c r="U58" s="14">
        <v>280</v>
      </c>
      <c r="V58" s="14">
        <v>138</v>
      </c>
      <c r="W58" s="5">
        <v>257</v>
      </c>
      <c r="X58" s="5">
        <v>75</v>
      </c>
      <c r="Y58" s="14"/>
    </row>
    <row r="59" spans="1:25" ht="12.75">
      <c r="A59" s="17" t="s">
        <v>38</v>
      </c>
      <c r="B59" s="14">
        <f t="shared" si="5"/>
        <v>1302</v>
      </c>
      <c r="C59" s="14">
        <v>6</v>
      </c>
      <c r="D59" s="14">
        <v>0</v>
      </c>
      <c r="E59" s="14">
        <v>4</v>
      </c>
      <c r="F59" s="14">
        <v>0</v>
      </c>
      <c r="G59" s="14">
        <v>7</v>
      </c>
      <c r="H59" s="14">
        <v>0</v>
      </c>
      <c r="I59" s="14">
        <v>12</v>
      </c>
      <c r="J59" s="14">
        <v>0</v>
      </c>
      <c r="K59" s="14">
        <v>8</v>
      </c>
      <c r="L59" s="14">
        <v>0</v>
      </c>
      <c r="M59" s="14">
        <v>50</v>
      </c>
      <c r="N59" s="14">
        <v>0</v>
      </c>
      <c r="O59" s="14">
        <v>0</v>
      </c>
      <c r="P59" s="14">
        <v>0</v>
      </c>
      <c r="Q59" s="14">
        <v>336</v>
      </c>
      <c r="R59" s="14">
        <v>0</v>
      </c>
      <c r="S59" s="14">
        <v>193</v>
      </c>
      <c r="T59" s="14">
        <v>0</v>
      </c>
      <c r="U59" s="14">
        <v>249</v>
      </c>
      <c r="V59" s="14">
        <v>0</v>
      </c>
      <c r="W59" s="5">
        <v>437</v>
      </c>
      <c r="X59" s="5">
        <v>0</v>
      </c>
      <c r="Y59" s="14"/>
    </row>
    <row r="60" spans="1:25" ht="12.75">
      <c r="A60" s="17" t="s">
        <v>39</v>
      </c>
      <c r="B60" s="14">
        <f t="shared" si="5"/>
        <v>4578</v>
      </c>
      <c r="C60" s="14">
        <v>273</v>
      </c>
      <c r="D60" s="14">
        <v>65</v>
      </c>
      <c r="E60" s="14">
        <v>168</v>
      </c>
      <c r="F60" s="14">
        <v>43</v>
      </c>
      <c r="G60" s="14">
        <v>51</v>
      </c>
      <c r="H60" s="14">
        <v>12</v>
      </c>
      <c r="I60" s="14">
        <v>45</v>
      </c>
      <c r="J60" s="14">
        <v>38</v>
      </c>
      <c r="K60" s="14">
        <v>139</v>
      </c>
      <c r="L60" s="14">
        <v>36</v>
      </c>
      <c r="M60" s="14">
        <v>284</v>
      </c>
      <c r="N60" s="14">
        <v>119</v>
      </c>
      <c r="O60" s="14">
        <v>0</v>
      </c>
      <c r="P60" s="14">
        <v>0</v>
      </c>
      <c r="Q60" s="14">
        <v>405</v>
      </c>
      <c r="R60" s="14">
        <v>80</v>
      </c>
      <c r="S60" s="14">
        <v>552</v>
      </c>
      <c r="T60" s="14">
        <v>98</v>
      </c>
      <c r="U60" s="14">
        <v>816</v>
      </c>
      <c r="V60" s="14">
        <v>100</v>
      </c>
      <c r="W60" s="16">
        <v>1109</v>
      </c>
      <c r="X60" s="5">
        <v>145</v>
      </c>
      <c r="Y60" s="14"/>
    </row>
    <row r="61" spans="1:25" ht="12.75">
      <c r="A61" s="17" t="s">
        <v>40</v>
      </c>
      <c r="B61" s="14">
        <f t="shared" si="5"/>
        <v>4454</v>
      </c>
      <c r="C61" s="14">
        <v>160</v>
      </c>
      <c r="D61" s="14">
        <v>82</v>
      </c>
      <c r="E61" s="14">
        <v>154</v>
      </c>
      <c r="F61" s="14">
        <v>69</v>
      </c>
      <c r="G61" s="14">
        <v>92</v>
      </c>
      <c r="H61" s="14">
        <v>52</v>
      </c>
      <c r="I61" s="14">
        <v>70</v>
      </c>
      <c r="J61" s="14">
        <v>43</v>
      </c>
      <c r="K61" s="14">
        <v>100</v>
      </c>
      <c r="L61" s="14">
        <v>57</v>
      </c>
      <c r="M61" s="14">
        <v>297</v>
      </c>
      <c r="N61" s="14">
        <v>147</v>
      </c>
      <c r="O61" s="14">
        <v>34</v>
      </c>
      <c r="P61" s="14">
        <v>2</v>
      </c>
      <c r="Q61" s="14">
        <v>363</v>
      </c>
      <c r="R61" s="14">
        <v>1</v>
      </c>
      <c r="S61" s="14">
        <v>203</v>
      </c>
      <c r="T61" s="14">
        <v>0</v>
      </c>
      <c r="U61" s="14">
        <v>1122</v>
      </c>
      <c r="V61" s="14">
        <v>15</v>
      </c>
      <c r="W61" s="16">
        <v>1376</v>
      </c>
      <c r="X61" s="5">
        <v>15</v>
      </c>
      <c r="Y61" s="14"/>
    </row>
    <row r="62" spans="1:25" ht="12.75">
      <c r="A62" s="17" t="s">
        <v>41</v>
      </c>
      <c r="B62" s="14">
        <f t="shared" si="5"/>
        <v>370</v>
      </c>
      <c r="C62" s="14">
        <v>0</v>
      </c>
      <c r="D62" s="14">
        <v>0</v>
      </c>
      <c r="E62" s="14">
        <v>0</v>
      </c>
      <c r="F62" s="14">
        <v>0</v>
      </c>
      <c r="G62" s="14">
        <v>2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33</v>
      </c>
      <c r="N62" s="14">
        <v>1</v>
      </c>
      <c r="O62" s="14">
        <v>0</v>
      </c>
      <c r="P62" s="14">
        <v>0</v>
      </c>
      <c r="Q62" s="14">
        <v>49</v>
      </c>
      <c r="R62" s="14">
        <v>0</v>
      </c>
      <c r="S62" s="14">
        <v>18</v>
      </c>
      <c r="T62" s="14">
        <v>0</v>
      </c>
      <c r="U62" s="14">
        <v>141</v>
      </c>
      <c r="V62" s="14">
        <v>0</v>
      </c>
      <c r="W62" s="5">
        <v>125</v>
      </c>
      <c r="X62" s="5">
        <v>0</v>
      </c>
      <c r="Y62" s="14"/>
    </row>
    <row r="63" spans="1:25" ht="12.75">
      <c r="A63" s="17" t="s">
        <v>42</v>
      </c>
      <c r="B63" s="14">
        <f t="shared" si="5"/>
        <v>2393</v>
      </c>
      <c r="C63" s="14">
        <v>33</v>
      </c>
      <c r="D63" s="14">
        <v>1</v>
      </c>
      <c r="E63" s="14">
        <v>24</v>
      </c>
      <c r="F63" s="14">
        <v>1</v>
      </c>
      <c r="G63" s="14">
        <v>11</v>
      </c>
      <c r="H63" s="14">
        <v>0</v>
      </c>
      <c r="I63" s="14">
        <v>17</v>
      </c>
      <c r="J63" s="14">
        <v>0</v>
      </c>
      <c r="K63" s="14">
        <v>4</v>
      </c>
      <c r="L63" s="14">
        <v>0</v>
      </c>
      <c r="M63" s="14">
        <v>371</v>
      </c>
      <c r="N63" s="14">
        <v>36</v>
      </c>
      <c r="O63" s="14">
        <v>0</v>
      </c>
      <c r="P63" s="14">
        <v>0</v>
      </c>
      <c r="Q63" s="14">
        <v>594</v>
      </c>
      <c r="R63" s="14">
        <v>0</v>
      </c>
      <c r="S63" s="14">
        <v>3</v>
      </c>
      <c r="T63" s="14">
        <v>0</v>
      </c>
      <c r="U63" s="14">
        <v>726</v>
      </c>
      <c r="V63" s="14">
        <v>57</v>
      </c>
      <c r="W63" s="5">
        <v>475</v>
      </c>
      <c r="X63" s="5">
        <v>40</v>
      </c>
      <c r="Y63" s="14"/>
    </row>
    <row r="64" spans="1:25" ht="12.75">
      <c r="A64" s="28" t="s">
        <v>65</v>
      </c>
      <c r="B64" s="14">
        <f t="shared" si="5"/>
        <v>1960</v>
      </c>
      <c r="C64" s="14">
        <v>54</v>
      </c>
      <c r="D64" s="14">
        <v>8</v>
      </c>
      <c r="E64" s="14">
        <v>77</v>
      </c>
      <c r="F64" s="14">
        <v>2</v>
      </c>
      <c r="G64" s="14">
        <v>26</v>
      </c>
      <c r="H64" s="14">
        <v>1</v>
      </c>
      <c r="I64" s="14">
        <v>27</v>
      </c>
      <c r="J64" s="14">
        <v>1</v>
      </c>
      <c r="K64" s="14">
        <v>24</v>
      </c>
      <c r="L64" s="14">
        <v>0</v>
      </c>
      <c r="M64" s="14">
        <v>135</v>
      </c>
      <c r="N64" s="14">
        <v>8</v>
      </c>
      <c r="O64" s="14">
        <v>0</v>
      </c>
      <c r="P64" s="14">
        <v>0</v>
      </c>
      <c r="Q64" s="14">
        <v>552</v>
      </c>
      <c r="R64" s="14">
        <v>0</v>
      </c>
      <c r="S64" s="14">
        <v>107</v>
      </c>
      <c r="T64" s="14">
        <v>0</v>
      </c>
      <c r="U64" s="14">
        <v>494</v>
      </c>
      <c r="V64" s="14">
        <v>12</v>
      </c>
      <c r="W64" s="5">
        <v>428</v>
      </c>
      <c r="X64" s="5">
        <v>4</v>
      </c>
      <c r="Y64" s="14"/>
    </row>
    <row r="65" spans="1:25" ht="12.75">
      <c r="A65" s="28" t="s">
        <v>66</v>
      </c>
      <c r="B65" s="14">
        <f t="shared" si="5"/>
        <v>2448</v>
      </c>
      <c r="C65" s="14">
        <v>257</v>
      </c>
      <c r="D65" s="14">
        <v>18</v>
      </c>
      <c r="E65" s="14">
        <v>194</v>
      </c>
      <c r="F65" s="14">
        <v>19</v>
      </c>
      <c r="G65" s="14">
        <v>94</v>
      </c>
      <c r="H65" s="14">
        <v>7</v>
      </c>
      <c r="I65" s="14">
        <v>79</v>
      </c>
      <c r="J65" s="14">
        <v>4</v>
      </c>
      <c r="K65" s="14">
        <v>34</v>
      </c>
      <c r="L65" s="14">
        <v>0</v>
      </c>
      <c r="M65" s="14">
        <v>226</v>
      </c>
      <c r="N65" s="14">
        <v>35</v>
      </c>
      <c r="O65" s="14">
        <v>0</v>
      </c>
      <c r="P65" s="14">
        <v>0</v>
      </c>
      <c r="Q65" s="14">
        <v>206</v>
      </c>
      <c r="R65" s="14">
        <v>9</v>
      </c>
      <c r="S65" s="14">
        <v>258</v>
      </c>
      <c r="T65" s="14">
        <v>16</v>
      </c>
      <c r="U65" s="14">
        <v>407</v>
      </c>
      <c r="V65" s="14">
        <v>57</v>
      </c>
      <c r="W65" s="5">
        <v>383</v>
      </c>
      <c r="X65" s="5">
        <v>145</v>
      </c>
      <c r="Y65" s="14"/>
    </row>
    <row r="66" spans="1:25" ht="12.75">
      <c r="A66" s="18" t="s">
        <v>43</v>
      </c>
      <c r="B66" s="14">
        <f t="shared" si="5"/>
        <v>3342</v>
      </c>
      <c r="C66" s="14">
        <v>188</v>
      </c>
      <c r="D66" s="14">
        <v>0</v>
      </c>
      <c r="E66" s="14">
        <v>32</v>
      </c>
      <c r="F66" s="14">
        <v>0</v>
      </c>
      <c r="G66" s="14">
        <v>43</v>
      </c>
      <c r="H66" s="14">
        <v>0</v>
      </c>
      <c r="I66" s="14">
        <v>39</v>
      </c>
      <c r="J66" s="14">
        <v>0</v>
      </c>
      <c r="K66" s="14">
        <v>3</v>
      </c>
      <c r="L66" s="14">
        <v>1</v>
      </c>
      <c r="M66" s="14">
        <v>227</v>
      </c>
      <c r="N66" s="14">
        <v>0</v>
      </c>
      <c r="O66" s="14">
        <v>0</v>
      </c>
      <c r="P66" s="14">
        <v>0</v>
      </c>
      <c r="Q66" s="14">
        <v>452</v>
      </c>
      <c r="R66" s="14">
        <v>3</v>
      </c>
      <c r="S66" s="14">
        <v>307</v>
      </c>
      <c r="T66" s="14">
        <v>0</v>
      </c>
      <c r="U66" s="14">
        <v>1503</v>
      </c>
      <c r="V66" s="14">
        <v>54</v>
      </c>
      <c r="W66" s="5">
        <v>490</v>
      </c>
      <c r="X66" s="5">
        <v>0</v>
      </c>
      <c r="Y66" s="14"/>
    </row>
    <row r="67" spans="1:25" ht="12.75">
      <c r="A67" s="17" t="s">
        <v>44</v>
      </c>
      <c r="B67" s="14">
        <f t="shared" si="5"/>
        <v>1077</v>
      </c>
      <c r="C67" s="14">
        <v>110</v>
      </c>
      <c r="D67" s="14">
        <v>118</v>
      </c>
      <c r="E67" s="14">
        <v>70</v>
      </c>
      <c r="F67" s="14">
        <v>56</v>
      </c>
      <c r="G67" s="14">
        <v>15</v>
      </c>
      <c r="H67" s="14">
        <v>30</v>
      </c>
      <c r="I67" s="14">
        <v>13</v>
      </c>
      <c r="J67" s="14">
        <v>4</v>
      </c>
      <c r="K67" s="14">
        <v>6</v>
      </c>
      <c r="L67" s="14">
        <v>6</v>
      </c>
      <c r="M67" s="14">
        <v>21</v>
      </c>
      <c r="N67" s="14">
        <v>18</v>
      </c>
      <c r="O67" s="14">
        <v>0</v>
      </c>
      <c r="P67" s="14">
        <v>0</v>
      </c>
      <c r="Q67" s="14">
        <v>54</v>
      </c>
      <c r="R67" s="14">
        <v>2</v>
      </c>
      <c r="S67" s="14">
        <v>36</v>
      </c>
      <c r="T67" s="14">
        <v>0</v>
      </c>
      <c r="U67" s="14">
        <v>215</v>
      </c>
      <c r="V67" s="14">
        <v>101</v>
      </c>
      <c r="W67" s="5">
        <v>180</v>
      </c>
      <c r="X67" s="5">
        <v>22</v>
      </c>
      <c r="Y67" s="14"/>
    </row>
    <row r="68" spans="1:25" ht="12.75">
      <c r="A68" s="19" t="s">
        <v>45</v>
      </c>
      <c r="B68" s="14">
        <f t="shared" si="5"/>
        <v>1936</v>
      </c>
      <c r="C68" s="14">
        <v>199</v>
      </c>
      <c r="D68" s="14">
        <v>0</v>
      </c>
      <c r="E68" s="14">
        <v>79</v>
      </c>
      <c r="F68" s="14">
        <v>0</v>
      </c>
      <c r="G68" s="14">
        <v>27</v>
      </c>
      <c r="H68" s="14">
        <v>0</v>
      </c>
      <c r="I68" s="14">
        <v>18</v>
      </c>
      <c r="J68" s="14">
        <v>0</v>
      </c>
      <c r="K68" s="14">
        <v>23</v>
      </c>
      <c r="L68" s="14">
        <v>0</v>
      </c>
      <c r="M68" s="14">
        <v>124</v>
      </c>
      <c r="N68" s="14">
        <v>0</v>
      </c>
      <c r="O68" s="14">
        <v>0</v>
      </c>
      <c r="P68" s="14">
        <v>0</v>
      </c>
      <c r="Q68" s="14">
        <v>355</v>
      </c>
      <c r="R68" s="14">
        <v>0</v>
      </c>
      <c r="S68" s="14">
        <v>185</v>
      </c>
      <c r="T68" s="14">
        <v>0</v>
      </c>
      <c r="U68" s="14">
        <v>395</v>
      </c>
      <c r="V68" s="14">
        <v>0</v>
      </c>
      <c r="W68" s="5">
        <v>531</v>
      </c>
      <c r="X68" s="5">
        <v>0</v>
      </c>
      <c r="Y68" s="14"/>
    </row>
    <row r="69" spans="1:24" ht="4.5" customHeight="1">
      <c r="A69" s="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0" ht="12.75">
      <c r="A70" s="4" t="s">
        <v>34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2.75">
      <c r="A71" s="27" t="s">
        <v>62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2.75">
      <c r="A72" s="27" t="s">
        <v>63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2:20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2:20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ht="12.75">
      <c r="M156" s="14"/>
    </row>
    <row r="157" ht="12.75">
      <c r="M157" s="14"/>
    </row>
  </sheetData>
  <sheetProtection/>
  <mergeCells count="1">
    <mergeCell ref="A1:X1"/>
  </mergeCells>
  <printOptions/>
  <pageMargins left="0.984251968503937" right="0" top="0" bottom="0.5905511811023623" header="0" footer="0"/>
  <pageSetup firstPageNumber="858" useFirstPageNumber="1" horizontalDpi="600" verticalDpi="600" orientation="landscape" scale="5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2012-08-23T23:30:19Z</cp:lastPrinted>
  <dcterms:created xsi:type="dcterms:W3CDTF">2004-09-17T18:44:13Z</dcterms:created>
  <dcterms:modified xsi:type="dcterms:W3CDTF">2012-08-23T23:30:22Z</dcterms:modified>
  <cp:category/>
  <cp:version/>
  <cp:contentType/>
  <cp:contentStatus/>
</cp:coreProperties>
</file>