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tabRatio="679" activeTab="0"/>
  </bookViews>
  <sheets>
    <sheet name="19.29" sheetId="1" r:id="rId1"/>
  </sheets>
  <definedNames>
    <definedName name="_Key1" localSheetId="0" hidden="1">'19.29'!$B$21:$B$51</definedName>
    <definedName name="_Key1" hidden="1">#REF!</definedName>
    <definedName name="_Order1" hidden="1">255</definedName>
    <definedName name="A_IMPRESIÓN_IM" localSheetId="0">'19.29'!$A$3:$M$70</definedName>
    <definedName name="Imprimir_área_IM" localSheetId="0">'19.29'!$A$3:$M$70</definedName>
  </definedNames>
  <calcPr fullCalcOnLoad="1"/>
</workbook>
</file>

<file path=xl/sharedStrings.xml><?xml version="1.0" encoding="utf-8"?>
<sst xmlns="http://schemas.openxmlformats.org/spreadsheetml/2006/main" count="69" uniqueCount="61">
  <si>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</si>
  <si>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</si>
  <si>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</si>
  <si>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</si>
  <si>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</si>
  <si>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</si>
  <si>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</si>
  <si>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</si>
  <si>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</si>
  <si>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</si>
  <si>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</si>
  <si>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</si>
  <si>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</si>
  <si>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</si>
  <si>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</si>
  <si>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</si>
  <si>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</si>
  <si>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</si>
  <si>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</si>
  <si>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</si>
  <si>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</si>
  <si>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</si>
  <si>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</si>
  <si>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</si>
  <si>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</si>
  <si>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</si>
  <si>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</si>
  <si>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</si>
  <si>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</si>
  <si>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</si>
  <si>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</si>
  <si>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</si>
  <si>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</si>
  <si>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</si>
  <si>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</si>
  <si>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</si>
  <si>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</si>
  <si>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</si>
  <si>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</si>
  <si>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</si>
  <si>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</si>
  <si>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</si>
  <si>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</si>
  <si>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</si>
  <si>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</si>
  <si>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</si>
  <si>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</si>
  <si>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</si>
  <si>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SUR</t>
  </si>
  <si>
    <t xml:space="preserve">BAJA CALIFORNIA </t>
  </si>
  <si>
    <t>DURANGO</t>
  </si>
  <si>
    <t>ZONA NORTE</t>
  </si>
  <si>
    <t>ZONA ORIENTE</t>
  </si>
  <si>
    <t>ZONA PONIENTE</t>
  </si>
  <si>
    <t>E  D  A  D  E  S     E  N     A  Ñ  O  S</t>
  </si>
  <si>
    <t>D.H. = DERECHOHABIENTES</t>
  </si>
  <si>
    <t>NO D.H. = NO DERECHOHABIENTES</t>
  </si>
  <si>
    <t>19. 29   DOSIS APLICADAS DE PENTAVALENTE ACELULAR POR DELEGACION Y GRUPOS DE EDAD</t>
  </si>
  <si>
    <t>ANUARIO ESTADISTICO 2011</t>
  </si>
  <si>
    <t>H.R. "BICENTENARIO DE LA INDEPENDENCIA"</t>
  </si>
  <si>
    <t>H.R. "CENTENARIO DE LA REVOLUCION MEXICANA"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</si>
</sst>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>
      <alignment horizontal="centerContinuous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52" applyFont="1" applyFill="1" applyBorder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76200</xdr:rowOff>
    </xdr:from>
    <xdr:to>
      <xdr:col>1</xdr:col>
      <xdr:colOff>600075</xdr:colOff>
      <xdr:row>3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N150"/>
  <sheetViews>
    <sheetView showGridLines="0" showZeros="0" tabSelected="1" view="pageBreakPreview" zoomScale="60" zoomScaleNormal="115" zoomScalePageLayoutView="0" workbookViewId="0" topLeftCell="A1">
      <selection activeCell="A1" sqref="A1"/>
    </sheetView>
  </sheetViews>
  <sheetFormatPr defaultColWidth="9.625" defaultRowHeight="12.75"/>
  <cols>
    <col min="1" max="1" width="1.625" style="6" customWidth="1"/>
    <col min="2" max="2" width="44.00390625" style="6" customWidth="1"/>
    <col min="3" max="3" width="17.625" style="6" customWidth="1"/>
    <col min="4" max="13" width="12.625" style="6" customWidth="1"/>
    <col min="14" max="16384" width="9.625" style="6" customWidth="1"/>
  </cols>
  <sheetData>
    <row r="1" spans="1:13" ht="12.75">
      <c r="A1" s="17"/>
      <c r="B1" s="23" t="s">
        <v>58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2" ht="12.75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7"/>
    </row>
    <row r="3" spans="2:13" ht="20.25" customHeight="1">
      <c r="B3" s="24" t="s">
        <v>57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12.75"/>
    <row r="5" spans="2:13" ht="12.75">
      <c r="B5" s="8"/>
      <c r="C5" s="8"/>
      <c r="D5" s="18" t="s">
        <v>54</v>
      </c>
      <c r="E5" s="19"/>
      <c r="F5" s="18"/>
      <c r="G5" s="18"/>
      <c r="H5" s="18"/>
      <c r="I5" s="18"/>
      <c r="J5" s="18"/>
      <c r="K5" s="18"/>
      <c r="L5" s="18"/>
      <c r="M5" s="18"/>
    </row>
    <row r="7" spans="2:13" ht="12.75">
      <c r="B7" s="9" t="s">
        <v>0</v>
      </c>
      <c r="D7" s="20">
        <v>-1</v>
      </c>
      <c r="E7" s="20"/>
      <c r="F7" s="20">
        <v>1</v>
      </c>
      <c r="G7" s="20"/>
      <c r="H7" s="20">
        <v>2</v>
      </c>
      <c r="I7" s="20"/>
      <c r="J7" s="20">
        <v>3</v>
      </c>
      <c r="K7" s="20"/>
      <c r="L7" s="20">
        <v>4</v>
      </c>
      <c r="M7" s="20"/>
    </row>
    <row r="8" spans="2:13" ht="12.75">
      <c r="B8" s="9"/>
      <c r="C8" s="10" t="s">
        <v>1</v>
      </c>
      <c r="D8" s="9" t="s">
        <v>2</v>
      </c>
      <c r="E8" s="10" t="s">
        <v>3</v>
      </c>
      <c r="F8" s="9" t="s">
        <v>2</v>
      </c>
      <c r="G8" s="10" t="s">
        <v>3</v>
      </c>
      <c r="H8" s="9" t="s">
        <v>2</v>
      </c>
      <c r="I8" s="10" t="s">
        <v>3</v>
      </c>
      <c r="J8" s="9" t="s">
        <v>2</v>
      </c>
      <c r="K8" s="10" t="s">
        <v>3</v>
      </c>
      <c r="L8" s="9" t="s">
        <v>2</v>
      </c>
      <c r="M8" s="10" t="s">
        <v>3</v>
      </c>
    </row>
    <row r="9" spans="2:13" ht="12.75">
      <c r="B9" s="11"/>
      <c r="C9" s="12"/>
      <c r="D9" s="8"/>
      <c r="E9" s="12"/>
      <c r="F9" s="8"/>
      <c r="G9" s="8"/>
      <c r="H9" s="8"/>
      <c r="I9" s="8"/>
      <c r="J9" s="8"/>
      <c r="K9" s="8"/>
      <c r="L9" s="8"/>
      <c r="M9" s="8"/>
    </row>
    <row r="10" spans="2:14" s="1" customFormat="1" ht="12.75">
      <c r="B10" s="2" t="s">
        <v>4</v>
      </c>
      <c r="C10" s="3">
        <f>SUM(C12+C19+C53)</f>
        <v>367780</v>
      </c>
      <c r="D10" s="3">
        <f aca="true" t="shared" si="0" ref="D10:M10">SUM(D12+D19+D53)</f>
        <v>129112</v>
      </c>
      <c r="E10" s="3">
        <f t="shared" si="0"/>
        <v>149856</v>
      </c>
      <c r="F10" s="3">
        <f t="shared" si="0"/>
        <v>27926</v>
      </c>
      <c r="G10" s="3">
        <f t="shared" si="0"/>
        <v>38296</v>
      </c>
      <c r="H10" s="3">
        <f t="shared" si="0"/>
        <v>6108</v>
      </c>
      <c r="I10" s="3">
        <f t="shared" si="0"/>
        <v>12613</v>
      </c>
      <c r="J10" s="3">
        <f t="shared" si="0"/>
        <v>814</v>
      </c>
      <c r="K10" s="3">
        <f t="shared" si="0"/>
        <v>1066</v>
      </c>
      <c r="L10" s="3">
        <f t="shared" si="0"/>
        <v>1113</v>
      </c>
      <c r="M10" s="3">
        <f t="shared" si="0"/>
        <v>876</v>
      </c>
      <c r="N10" s="3"/>
    </row>
    <row r="11" spans="3:14" ht="12.7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14" s="1" customFormat="1" ht="12.75">
      <c r="B12" s="2" t="s">
        <v>5</v>
      </c>
      <c r="C12" s="3">
        <f>SUM(C14:C17)</f>
        <v>27814</v>
      </c>
      <c r="D12" s="3">
        <f aca="true" t="shared" si="1" ref="D12:M12">SUM(D14:D17)</f>
        <v>13789</v>
      </c>
      <c r="E12" s="3">
        <f t="shared" si="1"/>
        <v>7757</v>
      </c>
      <c r="F12" s="3">
        <f t="shared" si="1"/>
        <v>3491</v>
      </c>
      <c r="G12" s="3">
        <f t="shared" si="1"/>
        <v>2028</v>
      </c>
      <c r="H12" s="3">
        <f t="shared" si="1"/>
        <v>300</v>
      </c>
      <c r="I12" s="3">
        <f t="shared" si="1"/>
        <v>250</v>
      </c>
      <c r="J12" s="3">
        <f t="shared" si="1"/>
        <v>45</v>
      </c>
      <c r="K12" s="3">
        <f t="shared" si="1"/>
        <v>25</v>
      </c>
      <c r="L12" s="3">
        <f t="shared" si="1"/>
        <v>83</v>
      </c>
      <c r="M12" s="3">
        <f t="shared" si="1"/>
        <v>46</v>
      </c>
      <c r="N12" s="3"/>
    </row>
    <row r="13" spans="2:14" ht="12.75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2:14" ht="12.75">
      <c r="B14" s="4" t="s">
        <v>51</v>
      </c>
      <c r="C14" s="13">
        <f>SUM(D14:M14)</f>
        <v>3629</v>
      </c>
      <c r="D14" s="22">
        <v>2008</v>
      </c>
      <c r="E14" s="22">
        <v>800</v>
      </c>
      <c r="F14" s="22">
        <v>475</v>
      </c>
      <c r="G14" s="22">
        <v>233</v>
      </c>
      <c r="H14" s="22">
        <v>53</v>
      </c>
      <c r="I14" s="22">
        <v>30</v>
      </c>
      <c r="J14" s="22">
        <v>0</v>
      </c>
      <c r="K14" s="22">
        <v>7</v>
      </c>
      <c r="L14" s="22">
        <v>21</v>
      </c>
      <c r="M14" s="22">
        <v>2</v>
      </c>
      <c r="N14" s="13"/>
    </row>
    <row r="15" spans="2:14" ht="12.75">
      <c r="B15" s="4" t="s">
        <v>52</v>
      </c>
      <c r="C15" s="13">
        <f>SUM(D15:M15)</f>
        <v>10556</v>
      </c>
      <c r="D15" s="22">
        <v>4971</v>
      </c>
      <c r="E15" s="22">
        <v>3576</v>
      </c>
      <c r="F15" s="22">
        <v>1147</v>
      </c>
      <c r="G15" s="22">
        <v>757</v>
      </c>
      <c r="H15" s="22">
        <v>39</v>
      </c>
      <c r="I15" s="22">
        <v>58</v>
      </c>
      <c r="J15" s="22">
        <v>2</v>
      </c>
      <c r="K15" s="22">
        <v>2</v>
      </c>
      <c r="L15" s="22">
        <v>3</v>
      </c>
      <c r="M15" s="22">
        <v>1</v>
      </c>
      <c r="N15" s="13"/>
    </row>
    <row r="16" spans="2:14" ht="12.75">
      <c r="B16" s="4" t="s">
        <v>48</v>
      </c>
      <c r="C16" s="13">
        <f>SUM(D16:M16)</f>
        <v>9601</v>
      </c>
      <c r="D16" s="22">
        <v>5122</v>
      </c>
      <c r="E16" s="22">
        <v>1970</v>
      </c>
      <c r="F16" s="22">
        <v>1440</v>
      </c>
      <c r="G16" s="22">
        <v>623</v>
      </c>
      <c r="H16" s="22">
        <v>182</v>
      </c>
      <c r="I16" s="22">
        <v>137</v>
      </c>
      <c r="J16" s="22">
        <v>40</v>
      </c>
      <c r="K16" s="22">
        <v>14</v>
      </c>
      <c r="L16" s="22">
        <v>46</v>
      </c>
      <c r="M16" s="22">
        <v>27</v>
      </c>
      <c r="N16" s="13"/>
    </row>
    <row r="17" spans="2:14" ht="12.75">
      <c r="B17" s="4" t="s">
        <v>53</v>
      </c>
      <c r="C17" s="13">
        <f>SUM(D17:M17)</f>
        <v>4028</v>
      </c>
      <c r="D17" s="22">
        <v>1688</v>
      </c>
      <c r="E17" s="22">
        <v>1411</v>
      </c>
      <c r="F17" s="22">
        <v>429</v>
      </c>
      <c r="G17" s="22">
        <v>415</v>
      </c>
      <c r="H17" s="22">
        <v>26</v>
      </c>
      <c r="I17" s="22">
        <v>25</v>
      </c>
      <c r="J17" s="22">
        <v>3</v>
      </c>
      <c r="K17" s="22">
        <v>2</v>
      </c>
      <c r="L17" s="22">
        <v>13</v>
      </c>
      <c r="M17" s="22">
        <v>16</v>
      </c>
      <c r="N17" s="13"/>
    </row>
    <row r="18" spans="3:14" ht="12.7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2:14" s="1" customFormat="1" ht="12.75">
      <c r="B19" s="2" t="s">
        <v>6</v>
      </c>
      <c r="C19" s="3">
        <f>SUM(C21:C51)</f>
        <v>331345</v>
      </c>
      <c r="D19" s="3">
        <f aca="true" t="shared" si="2" ref="D19:M19">SUM(D21:D51)</f>
        <v>110816</v>
      </c>
      <c r="E19" s="3">
        <f t="shared" si="2"/>
        <v>139808</v>
      </c>
      <c r="F19" s="3">
        <f t="shared" si="2"/>
        <v>23309</v>
      </c>
      <c r="G19" s="3">
        <f t="shared" si="2"/>
        <v>35851</v>
      </c>
      <c r="H19" s="3">
        <f t="shared" si="2"/>
        <v>5657</v>
      </c>
      <c r="I19" s="3">
        <f t="shared" si="2"/>
        <v>12252</v>
      </c>
      <c r="J19" s="3">
        <f t="shared" si="2"/>
        <v>762</v>
      </c>
      <c r="K19" s="3">
        <f t="shared" si="2"/>
        <v>1037</v>
      </c>
      <c r="L19" s="3">
        <f t="shared" si="2"/>
        <v>1025</v>
      </c>
      <c r="M19" s="3">
        <f t="shared" si="2"/>
        <v>828</v>
      </c>
      <c r="N19" s="3"/>
    </row>
    <row r="20" spans="3:14" ht="12.7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ht="12.75">
      <c r="B21" s="4" t="s">
        <v>7</v>
      </c>
      <c r="C21" s="13">
        <f aca="true" t="shared" si="3" ref="C21:C51">SUM(D21:M21)</f>
        <v>3117</v>
      </c>
      <c r="D21" s="22">
        <v>1591</v>
      </c>
      <c r="E21" s="22">
        <v>586</v>
      </c>
      <c r="F21" s="22">
        <v>462</v>
      </c>
      <c r="G21" s="22">
        <v>200</v>
      </c>
      <c r="H21" s="22">
        <v>130</v>
      </c>
      <c r="I21" s="22">
        <v>17</v>
      </c>
      <c r="J21" s="22">
        <v>65</v>
      </c>
      <c r="K21" s="22">
        <v>0</v>
      </c>
      <c r="L21" s="22">
        <v>66</v>
      </c>
      <c r="M21" s="22">
        <v>0</v>
      </c>
      <c r="N21" s="13"/>
    </row>
    <row r="22" spans="2:14" ht="12.75">
      <c r="B22" s="4" t="s">
        <v>49</v>
      </c>
      <c r="C22" s="13">
        <f t="shared" si="3"/>
        <v>5994</v>
      </c>
      <c r="D22" s="22">
        <v>1534</v>
      </c>
      <c r="E22" s="22">
        <v>2693</v>
      </c>
      <c r="F22" s="22">
        <v>262</v>
      </c>
      <c r="G22" s="22">
        <v>758</v>
      </c>
      <c r="H22" s="22">
        <v>137</v>
      </c>
      <c r="I22" s="22">
        <v>521</v>
      </c>
      <c r="J22" s="22">
        <v>14</v>
      </c>
      <c r="K22" s="22">
        <v>58</v>
      </c>
      <c r="L22" s="22">
        <v>2</v>
      </c>
      <c r="M22" s="22">
        <v>15</v>
      </c>
      <c r="N22" s="13"/>
    </row>
    <row r="23" spans="2:14" ht="12.75">
      <c r="B23" s="4" t="s">
        <v>8</v>
      </c>
      <c r="C23" s="13">
        <f t="shared" si="3"/>
        <v>2568</v>
      </c>
      <c r="D23" s="22">
        <v>1112</v>
      </c>
      <c r="E23" s="22">
        <v>1132</v>
      </c>
      <c r="F23" s="22">
        <v>179</v>
      </c>
      <c r="G23" s="22">
        <v>94</v>
      </c>
      <c r="H23" s="22">
        <v>10</v>
      </c>
      <c r="I23" s="22">
        <v>31</v>
      </c>
      <c r="J23" s="22">
        <v>2</v>
      </c>
      <c r="K23" s="22">
        <v>1</v>
      </c>
      <c r="L23" s="22">
        <v>4</v>
      </c>
      <c r="M23" s="22">
        <v>3</v>
      </c>
      <c r="N23" s="13"/>
    </row>
    <row r="24" spans="2:14" ht="12.75">
      <c r="B24" s="4" t="s">
        <v>9</v>
      </c>
      <c r="C24" s="13">
        <f t="shared" si="3"/>
        <v>5082</v>
      </c>
      <c r="D24" s="22">
        <v>735</v>
      </c>
      <c r="E24" s="22">
        <v>3088</v>
      </c>
      <c r="F24" s="22">
        <v>183</v>
      </c>
      <c r="G24" s="22">
        <v>1059</v>
      </c>
      <c r="H24" s="22">
        <v>4</v>
      </c>
      <c r="I24" s="22">
        <v>1</v>
      </c>
      <c r="J24" s="22">
        <v>0</v>
      </c>
      <c r="K24" s="22">
        <v>12</v>
      </c>
      <c r="L24" s="22">
        <v>0</v>
      </c>
      <c r="M24" s="22">
        <v>0</v>
      </c>
      <c r="N24" s="13"/>
    </row>
    <row r="25" spans="2:14" ht="12.75">
      <c r="B25" s="4" t="s">
        <v>10</v>
      </c>
      <c r="C25" s="13">
        <f t="shared" si="3"/>
        <v>6718</v>
      </c>
      <c r="D25" s="22">
        <v>3083</v>
      </c>
      <c r="E25" s="22">
        <v>2081</v>
      </c>
      <c r="F25" s="22">
        <v>629</v>
      </c>
      <c r="G25" s="22">
        <v>522</v>
      </c>
      <c r="H25" s="22">
        <v>186</v>
      </c>
      <c r="I25" s="22">
        <v>188</v>
      </c>
      <c r="J25" s="22">
        <v>13</v>
      </c>
      <c r="K25" s="22">
        <v>13</v>
      </c>
      <c r="L25" s="22">
        <v>0</v>
      </c>
      <c r="M25" s="22">
        <v>3</v>
      </c>
      <c r="N25" s="13"/>
    </row>
    <row r="26" spans="2:14" ht="12.75">
      <c r="B26" s="4" t="s">
        <v>11</v>
      </c>
      <c r="C26" s="13">
        <f t="shared" si="3"/>
        <v>3007</v>
      </c>
      <c r="D26" s="22">
        <v>522</v>
      </c>
      <c r="E26" s="22">
        <v>1699</v>
      </c>
      <c r="F26" s="22">
        <v>125</v>
      </c>
      <c r="G26" s="22">
        <v>661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13"/>
    </row>
    <row r="27" spans="2:14" ht="12.75">
      <c r="B27" s="4" t="s">
        <v>12</v>
      </c>
      <c r="C27" s="13">
        <f t="shared" si="3"/>
        <v>19704</v>
      </c>
      <c r="D27" s="22">
        <v>3255</v>
      </c>
      <c r="E27" s="22">
        <v>10471</v>
      </c>
      <c r="F27" s="22">
        <v>785</v>
      </c>
      <c r="G27" s="22">
        <v>3399</v>
      </c>
      <c r="H27" s="22">
        <v>452</v>
      </c>
      <c r="I27" s="22">
        <v>1296</v>
      </c>
      <c r="J27" s="22">
        <v>1</v>
      </c>
      <c r="K27" s="22">
        <v>44</v>
      </c>
      <c r="L27" s="22">
        <v>0</v>
      </c>
      <c r="M27" s="22">
        <v>1</v>
      </c>
      <c r="N27" s="13"/>
    </row>
    <row r="28" spans="2:14" ht="12.75">
      <c r="B28" s="4" t="s">
        <v>13</v>
      </c>
      <c r="C28" s="13">
        <f t="shared" si="3"/>
        <v>13147</v>
      </c>
      <c r="D28" s="22">
        <v>3743</v>
      </c>
      <c r="E28" s="22">
        <v>5273</v>
      </c>
      <c r="F28" s="22">
        <v>1153</v>
      </c>
      <c r="G28" s="22">
        <v>2208</v>
      </c>
      <c r="H28" s="22">
        <v>204</v>
      </c>
      <c r="I28" s="22">
        <v>401</v>
      </c>
      <c r="J28" s="22">
        <v>11</v>
      </c>
      <c r="K28" s="22">
        <v>111</v>
      </c>
      <c r="L28" s="22">
        <v>3</v>
      </c>
      <c r="M28" s="22">
        <v>40</v>
      </c>
      <c r="N28" s="13"/>
    </row>
    <row r="29" spans="2:14" ht="12.75">
      <c r="B29" s="4" t="s">
        <v>50</v>
      </c>
      <c r="C29" s="13">
        <f t="shared" si="3"/>
        <v>6880</v>
      </c>
      <c r="D29" s="22">
        <v>3434</v>
      </c>
      <c r="E29" s="22">
        <v>2057</v>
      </c>
      <c r="F29" s="22">
        <v>695</v>
      </c>
      <c r="G29" s="22">
        <v>209</v>
      </c>
      <c r="H29" s="22">
        <v>276</v>
      </c>
      <c r="I29" s="22">
        <v>87</v>
      </c>
      <c r="J29" s="22">
        <v>65</v>
      </c>
      <c r="K29" s="22">
        <v>6</v>
      </c>
      <c r="L29" s="22">
        <v>49</v>
      </c>
      <c r="M29" s="22">
        <v>2</v>
      </c>
      <c r="N29" s="13"/>
    </row>
    <row r="30" spans="2:14" ht="12.75">
      <c r="B30" s="4" t="s">
        <v>14</v>
      </c>
      <c r="C30" s="13">
        <f t="shared" si="3"/>
        <v>30067</v>
      </c>
      <c r="D30" s="22">
        <v>2650</v>
      </c>
      <c r="E30" s="22">
        <v>20744</v>
      </c>
      <c r="F30" s="22">
        <v>170</v>
      </c>
      <c r="G30" s="22">
        <v>1670</v>
      </c>
      <c r="H30" s="22">
        <v>108</v>
      </c>
      <c r="I30" s="22">
        <v>4614</v>
      </c>
      <c r="J30" s="22">
        <v>22</v>
      </c>
      <c r="K30" s="22">
        <v>36</v>
      </c>
      <c r="L30" s="22">
        <v>37</v>
      </c>
      <c r="M30" s="22">
        <v>16</v>
      </c>
      <c r="N30" s="13"/>
    </row>
    <row r="31" spans="2:14" ht="12.75">
      <c r="B31" s="4" t="s">
        <v>15</v>
      </c>
      <c r="C31" s="13">
        <f t="shared" si="3"/>
        <v>14246</v>
      </c>
      <c r="D31" s="22">
        <v>6464</v>
      </c>
      <c r="E31" s="22">
        <v>5451</v>
      </c>
      <c r="F31" s="22">
        <v>856</v>
      </c>
      <c r="G31" s="22">
        <v>1031</v>
      </c>
      <c r="H31" s="22">
        <v>44</v>
      </c>
      <c r="I31" s="22">
        <v>189</v>
      </c>
      <c r="J31" s="22">
        <v>0</v>
      </c>
      <c r="K31" s="22">
        <v>10</v>
      </c>
      <c r="L31" s="22">
        <v>201</v>
      </c>
      <c r="M31" s="22">
        <v>0</v>
      </c>
      <c r="N31" s="13"/>
    </row>
    <row r="32" spans="2:14" ht="12.75">
      <c r="B32" s="4" t="s">
        <v>16</v>
      </c>
      <c r="C32" s="13">
        <f t="shared" si="3"/>
        <v>8626</v>
      </c>
      <c r="D32" s="22">
        <v>4249</v>
      </c>
      <c r="E32" s="22">
        <v>2674</v>
      </c>
      <c r="F32" s="22">
        <v>839</v>
      </c>
      <c r="G32" s="22">
        <v>722</v>
      </c>
      <c r="H32" s="22">
        <v>9</v>
      </c>
      <c r="I32" s="22">
        <v>13</v>
      </c>
      <c r="J32" s="22">
        <v>4</v>
      </c>
      <c r="K32" s="22">
        <v>13</v>
      </c>
      <c r="L32" s="22">
        <v>65</v>
      </c>
      <c r="M32" s="22">
        <v>38</v>
      </c>
      <c r="N32" s="13"/>
    </row>
    <row r="33" spans="2:14" ht="12.75">
      <c r="B33" s="4" t="s">
        <v>17</v>
      </c>
      <c r="C33" s="13">
        <f t="shared" si="3"/>
        <v>18129</v>
      </c>
      <c r="D33" s="22">
        <v>5124</v>
      </c>
      <c r="E33" s="22">
        <v>7225</v>
      </c>
      <c r="F33" s="22">
        <v>2259</v>
      </c>
      <c r="G33" s="22">
        <v>1805</v>
      </c>
      <c r="H33" s="22">
        <v>710</v>
      </c>
      <c r="I33" s="22">
        <v>509</v>
      </c>
      <c r="J33" s="22">
        <v>230</v>
      </c>
      <c r="K33" s="22">
        <v>179</v>
      </c>
      <c r="L33" s="22">
        <v>37</v>
      </c>
      <c r="M33" s="22">
        <v>51</v>
      </c>
      <c r="N33" s="13"/>
    </row>
    <row r="34" spans="2:14" ht="12.75">
      <c r="B34" s="4" t="s">
        <v>18</v>
      </c>
      <c r="C34" s="13">
        <f t="shared" si="3"/>
        <v>18693</v>
      </c>
      <c r="D34" s="22">
        <v>6483</v>
      </c>
      <c r="E34" s="22">
        <v>6684</v>
      </c>
      <c r="F34" s="22">
        <v>1699</v>
      </c>
      <c r="G34" s="22">
        <v>2000</v>
      </c>
      <c r="H34" s="22">
        <v>703</v>
      </c>
      <c r="I34" s="22">
        <v>547</v>
      </c>
      <c r="J34" s="22">
        <v>164</v>
      </c>
      <c r="K34" s="22">
        <v>105</v>
      </c>
      <c r="L34" s="22">
        <v>179</v>
      </c>
      <c r="M34" s="22">
        <v>129</v>
      </c>
      <c r="N34" s="13"/>
    </row>
    <row r="35" spans="2:14" ht="12.75">
      <c r="B35" s="4" t="s">
        <v>19</v>
      </c>
      <c r="C35" s="13">
        <f t="shared" si="3"/>
        <v>19894</v>
      </c>
      <c r="D35" s="22">
        <v>7235</v>
      </c>
      <c r="E35" s="22">
        <v>9151</v>
      </c>
      <c r="F35" s="22">
        <v>1056</v>
      </c>
      <c r="G35" s="22">
        <v>1405</v>
      </c>
      <c r="H35" s="22">
        <v>494</v>
      </c>
      <c r="I35" s="22">
        <v>438</v>
      </c>
      <c r="J35" s="22">
        <v>19</v>
      </c>
      <c r="K35" s="22">
        <v>13</v>
      </c>
      <c r="L35" s="22">
        <v>43</v>
      </c>
      <c r="M35" s="22">
        <v>40</v>
      </c>
      <c r="N35" s="13"/>
    </row>
    <row r="36" spans="2:14" ht="12.75">
      <c r="B36" s="4" t="s">
        <v>20</v>
      </c>
      <c r="C36" s="13">
        <f t="shared" si="3"/>
        <v>9211</v>
      </c>
      <c r="D36" s="22">
        <v>1101</v>
      </c>
      <c r="E36" s="22">
        <v>5478</v>
      </c>
      <c r="F36" s="22">
        <v>226</v>
      </c>
      <c r="G36" s="22">
        <v>2193</v>
      </c>
      <c r="H36" s="22">
        <v>111</v>
      </c>
      <c r="I36" s="22">
        <v>16</v>
      </c>
      <c r="J36" s="22">
        <v>2</v>
      </c>
      <c r="K36" s="22">
        <v>4</v>
      </c>
      <c r="L36" s="22">
        <v>75</v>
      </c>
      <c r="M36" s="22">
        <v>5</v>
      </c>
      <c r="N36" s="13"/>
    </row>
    <row r="37" spans="2:14" ht="12.75">
      <c r="B37" s="4" t="s">
        <v>21</v>
      </c>
      <c r="C37" s="13">
        <f t="shared" si="3"/>
        <v>5757</v>
      </c>
      <c r="D37" s="22">
        <v>1446</v>
      </c>
      <c r="E37" s="22">
        <v>3076</v>
      </c>
      <c r="F37" s="22">
        <v>250</v>
      </c>
      <c r="G37" s="22">
        <v>967</v>
      </c>
      <c r="H37" s="22">
        <v>7</v>
      </c>
      <c r="I37" s="22">
        <v>6</v>
      </c>
      <c r="J37" s="22">
        <v>1</v>
      </c>
      <c r="K37" s="22">
        <v>1</v>
      </c>
      <c r="L37" s="22">
        <v>2</v>
      </c>
      <c r="M37" s="22">
        <v>1</v>
      </c>
      <c r="N37" s="13"/>
    </row>
    <row r="38" spans="2:14" ht="12.75">
      <c r="B38" s="4" t="s">
        <v>22</v>
      </c>
      <c r="C38" s="13">
        <f t="shared" si="3"/>
        <v>5204</v>
      </c>
      <c r="D38" s="22">
        <v>1764</v>
      </c>
      <c r="E38" s="22">
        <v>2331</v>
      </c>
      <c r="F38" s="22">
        <v>460</v>
      </c>
      <c r="G38" s="22">
        <v>422</v>
      </c>
      <c r="H38" s="22">
        <v>75</v>
      </c>
      <c r="I38" s="22">
        <v>130</v>
      </c>
      <c r="J38" s="22">
        <v>5</v>
      </c>
      <c r="K38" s="22">
        <v>9</v>
      </c>
      <c r="L38" s="22">
        <v>5</v>
      </c>
      <c r="M38" s="22">
        <v>3</v>
      </c>
      <c r="N38" s="13"/>
    </row>
    <row r="39" spans="2:14" ht="12.75">
      <c r="B39" s="4" t="s">
        <v>23</v>
      </c>
      <c r="C39" s="13">
        <f t="shared" si="3"/>
        <v>14004</v>
      </c>
      <c r="D39" s="22">
        <v>5409</v>
      </c>
      <c r="E39" s="22">
        <v>4893</v>
      </c>
      <c r="F39" s="22">
        <v>1129</v>
      </c>
      <c r="G39" s="22">
        <v>1667</v>
      </c>
      <c r="H39" s="22">
        <v>113</v>
      </c>
      <c r="I39" s="22">
        <v>394</v>
      </c>
      <c r="J39" s="22">
        <v>56</v>
      </c>
      <c r="K39" s="22">
        <v>89</v>
      </c>
      <c r="L39" s="22">
        <v>66</v>
      </c>
      <c r="M39" s="22">
        <v>188</v>
      </c>
      <c r="N39" s="13"/>
    </row>
    <row r="40" spans="2:14" ht="12.75">
      <c r="B40" s="4" t="s">
        <v>24</v>
      </c>
      <c r="C40" s="13">
        <f t="shared" si="3"/>
        <v>18495</v>
      </c>
      <c r="D40" s="22">
        <v>3386</v>
      </c>
      <c r="E40" s="22">
        <v>10828</v>
      </c>
      <c r="F40" s="22">
        <v>684</v>
      </c>
      <c r="G40" s="22">
        <v>3011</v>
      </c>
      <c r="H40" s="22">
        <v>152</v>
      </c>
      <c r="I40" s="22">
        <v>407</v>
      </c>
      <c r="J40" s="22">
        <v>2</v>
      </c>
      <c r="K40" s="22">
        <v>3</v>
      </c>
      <c r="L40" s="22">
        <v>0</v>
      </c>
      <c r="M40" s="22">
        <v>22</v>
      </c>
      <c r="N40" s="13"/>
    </row>
    <row r="41" spans="2:14" ht="12.75">
      <c r="B41" s="4" t="s">
        <v>25</v>
      </c>
      <c r="C41" s="13">
        <f t="shared" si="3"/>
        <v>5525</v>
      </c>
      <c r="D41" s="22">
        <v>1473</v>
      </c>
      <c r="E41" s="22">
        <v>2957</v>
      </c>
      <c r="F41" s="22">
        <v>288</v>
      </c>
      <c r="G41" s="22">
        <v>401</v>
      </c>
      <c r="H41" s="22">
        <v>101</v>
      </c>
      <c r="I41" s="22">
        <v>145</v>
      </c>
      <c r="J41" s="22">
        <v>3</v>
      </c>
      <c r="K41" s="22">
        <v>83</v>
      </c>
      <c r="L41" s="22">
        <v>1</v>
      </c>
      <c r="M41" s="22">
        <v>73</v>
      </c>
      <c r="N41" s="13"/>
    </row>
    <row r="42" spans="2:14" ht="12.75">
      <c r="B42" s="4" t="s">
        <v>26</v>
      </c>
      <c r="C42" s="13">
        <f t="shared" si="3"/>
        <v>7137</v>
      </c>
      <c r="D42" s="22">
        <v>3099</v>
      </c>
      <c r="E42" s="22">
        <v>2792</v>
      </c>
      <c r="F42" s="22">
        <v>277</v>
      </c>
      <c r="G42" s="22">
        <v>354</v>
      </c>
      <c r="H42" s="22">
        <v>242</v>
      </c>
      <c r="I42" s="22">
        <v>267</v>
      </c>
      <c r="J42" s="22">
        <v>44</v>
      </c>
      <c r="K42" s="22">
        <v>43</v>
      </c>
      <c r="L42" s="22">
        <v>19</v>
      </c>
      <c r="M42" s="22">
        <v>0</v>
      </c>
      <c r="N42" s="13"/>
    </row>
    <row r="43" spans="2:14" ht="12.75">
      <c r="B43" s="4" t="s">
        <v>27</v>
      </c>
      <c r="C43" s="13">
        <f t="shared" si="3"/>
        <v>16250</v>
      </c>
      <c r="D43" s="22">
        <v>4536</v>
      </c>
      <c r="E43" s="22">
        <v>5656</v>
      </c>
      <c r="F43" s="22">
        <v>698</v>
      </c>
      <c r="G43" s="22">
        <v>3572</v>
      </c>
      <c r="H43" s="22">
        <v>1</v>
      </c>
      <c r="I43" s="22">
        <v>1422</v>
      </c>
      <c r="J43" s="22">
        <v>0</v>
      </c>
      <c r="K43" s="22">
        <v>191</v>
      </c>
      <c r="L43" s="22">
        <v>0</v>
      </c>
      <c r="M43" s="22">
        <v>174</v>
      </c>
      <c r="N43" s="13"/>
    </row>
    <row r="44" spans="2:14" ht="12.75">
      <c r="B44" s="4" t="s">
        <v>28</v>
      </c>
      <c r="C44" s="13">
        <f t="shared" si="3"/>
        <v>12024</v>
      </c>
      <c r="D44" s="22">
        <v>5760</v>
      </c>
      <c r="E44" s="22">
        <v>3713</v>
      </c>
      <c r="F44" s="22">
        <v>1138</v>
      </c>
      <c r="G44" s="22">
        <v>1025</v>
      </c>
      <c r="H44" s="22">
        <v>191</v>
      </c>
      <c r="I44" s="22">
        <v>163</v>
      </c>
      <c r="J44" s="22">
        <v>7</v>
      </c>
      <c r="K44" s="22">
        <v>4</v>
      </c>
      <c r="L44" s="22">
        <v>21</v>
      </c>
      <c r="M44" s="22">
        <v>2</v>
      </c>
      <c r="N44" s="13"/>
    </row>
    <row r="45" spans="2:14" ht="12.75">
      <c r="B45" s="4" t="s">
        <v>29</v>
      </c>
      <c r="C45" s="13">
        <f t="shared" si="3"/>
        <v>5963</v>
      </c>
      <c r="D45" s="22">
        <v>2984</v>
      </c>
      <c r="E45" s="22">
        <v>1493</v>
      </c>
      <c r="F45" s="22">
        <v>671</v>
      </c>
      <c r="G45" s="22">
        <v>349</v>
      </c>
      <c r="H45" s="22">
        <v>216</v>
      </c>
      <c r="I45" s="22">
        <v>185</v>
      </c>
      <c r="J45" s="22">
        <v>4</v>
      </c>
      <c r="K45" s="22">
        <v>5</v>
      </c>
      <c r="L45" s="22">
        <v>37</v>
      </c>
      <c r="M45" s="22">
        <v>19</v>
      </c>
      <c r="N45" s="13"/>
    </row>
    <row r="46" spans="2:14" ht="12.75">
      <c r="B46" s="4" t="s">
        <v>30</v>
      </c>
      <c r="C46" s="13">
        <f t="shared" si="3"/>
        <v>18171</v>
      </c>
      <c r="D46" s="22">
        <v>14176</v>
      </c>
      <c r="E46" s="22">
        <v>527</v>
      </c>
      <c r="F46" s="22">
        <v>2921</v>
      </c>
      <c r="G46" s="22">
        <v>44</v>
      </c>
      <c r="H46" s="22">
        <v>470</v>
      </c>
      <c r="I46" s="22">
        <v>3</v>
      </c>
      <c r="J46" s="22">
        <v>15</v>
      </c>
      <c r="K46" s="22">
        <v>0</v>
      </c>
      <c r="L46" s="22">
        <v>15</v>
      </c>
      <c r="M46" s="22">
        <v>0</v>
      </c>
      <c r="N46" s="13"/>
    </row>
    <row r="47" spans="2:14" ht="12.75">
      <c r="B47" s="4" t="s">
        <v>31</v>
      </c>
      <c r="C47" s="13">
        <f t="shared" si="3"/>
        <v>9098</v>
      </c>
      <c r="D47" s="22">
        <v>5333</v>
      </c>
      <c r="E47" s="22">
        <v>2212</v>
      </c>
      <c r="F47" s="22">
        <v>998</v>
      </c>
      <c r="G47" s="22">
        <v>368</v>
      </c>
      <c r="H47" s="22">
        <v>85</v>
      </c>
      <c r="I47" s="22">
        <v>5</v>
      </c>
      <c r="J47" s="22">
        <v>0</v>
      </c>
      <c r="K47" s="22">
        <v>0</v>
      </c>
      <c r="L47" s="22">
        <v>97</v>
      </c>
      <c r="M47" s="22">
        <v>0</v>
      </c>
      <c r="N47" s="13"/>
    </row>
    <row r="48" spans="2:14" ht="12.75">
      <c r="B48" s="4" t="s">
        <v>32</v>
      </c>
      <c r="C48" s="13">
        <f t="shared" si="3"/>
        <v>4849</v>
      </c>
      <c r="D48" s="22">
        <v>1240</v>
      </c>
      <c r="E48" s="22">
        <v>2366</v>
      </c>
      <c r="F48" s="22">
        <v>346</v>
      </c>
      <c r="G48" s="22">
        <v>836</v>
      </c>
      <c r="H48" s="22">
        <v>59</v>
      </c>
      <c r="I48" s="22">
        <v>2</v>
      </c>
      <c r="J48" s="22">
        <v>0</v>
      </c>
      <c r="K48" s="22">
        <v>0</v>
      </c>
      <c r="L48" s="22">
        <v>0</v>
      </c>
      <c r="M48" s="22">
        <v>0</v>
      </c>
      <c r="N48" s="13"/>
    </row>
    <row r="49" spans="2:14" ht="12.75">
      <c r="B49" s="4" t="s">
        <v>33</v>
      </c>
      <c r="C49" s="13">
        <f t="shared" si="3"/>
        <v>11537</v>
      </c>
      <c r="D49" s="22">
        <v>3962</v>
      </c>
      <c r="E49" s="22">
        <v>5038</v>
      </c>
      <c r="F49" s="22">
        <v>1016</v>
      </c>
      <c r="G49" s="22">
        <v>1382</v>
      </c>
      <c r="H49" s="22">
        <v>51</v>
      </c>
      <c r="I49" s="22">
        <v>82</v>
      </c>
      <c r="J49" s="22">
        <v>1</v>
      </c>
      <c r="K49" s="22">
        <v>2</v>
      </c>
      <c r="L49" s="22">
        <v>0</v>
      </c>
      <c r="M49" s="22">
        <v>3</v>
      </c>
      <c r="N49" s="13"/>
    </row>
    <row r="50" spans="2:14" ht="12.75">
      <c r="B50" s="4" t="s">
        <v>34</v>
      </c>
      <c r="C50" s="13">
        <f t="shared" si="3"/>
        <v>3614</v>
      </c>
      <c r="D50" s="22">
        <v>1862</v>
      </c>
      <c r="E50" s="22">
        <v>974</v>
      </c>
      <c r="F50" s="22">
        <v>201</v>
      </c>
      <c r="G50" s="22">
        <v>240</v>
      </c>
      <c r="H50" s="22">
        <v>272</v>
      </c>
      <c r="I50" s="22">
        <v>51</v>
      </c>
      <c r="J50" s="22">
        <v>12</v>
      </c>
      <c r="K50" s="22">
        <v>1</v>
      </c>
      <c r="L50" s="22">
        <v>1</v>
      </c>
      <c r="M50" s="22">
        <v>0</v>
      </c>
      <c r="N50" s="13"/>
    </row>
    <row r="51" spans="2:14" ht="12.75">
      <c r="B51" s="4" t="s">
        <v>35</v>
      </c>
      <c r="C51" s="13">
        <f t="shared" si="3"/>
        <v>8634</v>
      </c>
      <c r="D51" s="22">
        <v>2071</v>
      </c>
      <c r="E51" s="22">
        <v>4465</v>
      </c>
      <c r="F51" s="22">
        <v>654</v>
      </c>
      <c r="G51" s="22">
        <v>1277</v>
      </c>
      <c r="H51" s="22">
        <v>44</v>
      </c>
      <c r="I51" s="22">
        <v>122</v>
      </c>
      <c r="J51" s="22">
        <v>0</v>
      </c>
      <c r="K51" s="22">
        <v>1</v>
      </c>
      <c r="L51" s="22">
        <v>0</v>
      </c>
      <c r="M51" s="22">
        <v>0</v>
      </c>
      <c r="N51" s="13"/>
    </row>
    <row r="52" spans="2:14" ht="12.75">
      <c r="B52" s="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2:14" ht="12.75">
      <c r="B53" s="2" t="s">
        <v>37</v>
      </c>
      <c r="C53" s="3">
        <f>SUM(C55:C66)</f>
        <v>8621</v>
      </c>
      <c r="D53" s="3">
        <f aca="true" t="shared" si="4" ref="D53:M53">SUM(D55:D66)</f>
        <v>4507</v>
      </c>
      <c r="E53" s="3">
        <f t="shared" si="4"/>
        <v>2291</v>
      </c>
      <c r="F53" s="3">
        <f t="shared" si="4"/>
        <v>1126</v>
      </c>
      <c r="G53" s="3">
        <f t="shared" si="4"/>
        <v>417</v>
      </c>
      <c r="H53" s="3">
        <f t="shared" si="4"/>
        <v>151</v>
      </c>
      <c r="I53" s="3">
        <f t="shared" si="4"/>
        <v>111</v>
      </c>
      <c r="J53" s="3">
        <f t="shared" si="4"/>
        <v>7</v>
      </c>
      <c r="K53" s="3">
        <f t="shared" si="4"/>
        <v>4</v>
      </c>
      <c r="L53" s="3">
        <f t="shared" si="4"/>
        <v>5</v>
      </c>
      <c r="M53" s="3">
        <f t="shared" si="4"/>
        <v>2</v>
      </c>
      <c r="N53" s="13"/>
    </row>
    <row r="54" spans="2:14" ht="12.75">
      <c r="B54" s="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ht="12.75">
      <c r="B55" s="14" t="s">
        <v>38</v>
      </c>
      <c r="C55" s="13">
        <f aca="true" t="shared" si="5" ref="C55:C66">SUM(D55:M55)</f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13"/>
    </row>
    <row r="56" spans="2:14" ht="12.75">
      <c r="B56" s="14" t="s">
        <v>39</v>
      </c>
      <c r="C56" s="13">
        <f t="shared" si="5"/>
        <v>418</v>
      </c>
      <c r="D56" s="22">
        <v>104</v>
      </c>
      <c r="E56" s="22">
        <v>236</v>
      </c>
      <c r="F56" s="22">
        <v>20</v>
      </c>
      <c r="G56" s="22">
        <v>39</v>
      </c>
      <c r="H56" s="22">
        <v>6</v>
      </c>
      <c r="I56" s="22">
        <v>10</v>
      </c>
      <c r="J56" s="22">
        <v>1</v>
      </c>
      <c r="K56" s="22">
        <v>1</v>
      </c>
      <c r="L56" s="22">
        <v>0</v>
      </c>
      <c r="M56" s="22">
        <v>1</v>
      </c>
      <c r="N56" s="13"/>
    </row>
    <row r="57" spans="2:14" ht="12.75">
      <c r="B57" s="14" t="s">
        <v>40</v>
      </c>
      <c r="C57" s="13">
        <f t="shared" si="5"/>
        <v>590</v>
      </c>
      <c r="D57" s="22">
        <v>443</v>
      </c>
      <c r="E57" s="22">
        <v>9</v>
      </c>
      <c r="F57" s="22">
        <v>125</v>
      </c>
      <c r="G57" s="22">
        <v>0</v>
      </c>
      <c r="H57" s="22">
        <v>13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13"/>
    </row>
    <row r="58" spans="2:14" ht="12.75">
      <c r="B58" s="14" t="s">
        <v>41</v>
      </c>
      <c r="C58" s="13">
        <f t="shared" si="5"/>
        <v>957</v>
      </c>
      <c r="D58" s="22">
        <v>618</v>
      </c>
      <c r="E58" s="22">
        <v>135</v>
      </c>
      <c r="F58" s="22">
        <v>124</v>
      </c>
      <c r="G58" s="22">
        <v>23</v>
      </c>
      <c r="H58" s="22">
        <v>38</v>
      </c>
      <c r="I58" s="22">
        <v>16</v>
      </c>
      <c r="J58" s="22">
        <v>1</v>
      </c>
      <c r="K58" s="22">
        <v>2</v>
      </c>
      <c r="L58" s="22">
        <v>0</v>
      </c>
      <c r="M58" s="22">
        <v>0</v>
      </c>
      <c r="N58" s="13"/>
    </row>
    <row r="59" spans="2:14" ht="12.75">
      <c r="B59" s="14" t="s">
        <v>42</v>
      </c>
      <c r="C59" s="13">
        <f t="shared" si="5"/>
        <v>1664</v>
      </c>
      <c r="D59" s="22">
        <v>732</v>
      </c>
      <c r="E59" s="22">
        <v>521</v>
      </c>
      <c r="F59" s="22">
        <v>224</v>
      </c>
      <c r="G59" s="22">
        <v>176</v>
      </c>
      <c r="H59" s="22">
        <v>7</v>
      </c>
      <c r="I59" s="22">
        <v>4</v>
      </c>
      <c r="J59" s="22">
        <v>0</v>
      </c>
      <c r="K59" s="22">
        <v>0</v>
      </c>
      <c r="L59" s="22">
        <v>0</v>
      </c>
      <c r="M59" s="22">
        <v>0</v>
      </c>
      <c r="N59" s="13"/>
    </row>
    <row r="60" spans="2:14" ht="12.75">
      <c r="B60" s="14" t="s">
        <v>43</v>
      </c>
      <c r="C60" s="13">
        <f t="shared" si="5"/>
        <v>49</v>
      </c>
      <c r="D60" s="22">
        <v>23</v>
      </c>
      <c r="E60" s="22">
        <v>7</v>
      </c>
      <c r="F60" s="22">
        <v>11</v>
      </c>
      <c r="G60" s="22">
        <v>1</v>
      </c>
      <c r="H60" s="22">
        <v>3</v>
      </c>
      <c r="I60" s="22">
        <v>2</v>
      </c>
      <c r="J60" s="22">
        <v>0</v>
      </c>
      <c r="K60" s="22">
        <v>1</v>
      </c>
      <c r="L60" s="22">
        <v>0</v>
      </c>
      <c r="M60" s="22">
        <v>1</v>
      </c>
      <c r="N60" s="13"/>
    </row>
    <row r="61" spans="2:14" ht="12.75">
      <c r="B61" s="14" t="s">
        <v>44</v>
      </c>
      <c r="C61" s="13">
        <f t="shared" si="5"/>
        <v>307</v>
      </c>
      <c r="D61" s="22">
        <v>234</v>
      </c>
      <c r="E61" s="22">
        <v>31</v>
      </c>
      <c r="F61" s="22">
        <v>32</v>
      </c>
      <c r="G61" s="22">
        <v>4</v>
      </c>
      <c r="H61" s="22">
        <v>5</v>
      </c>
      <c r="I61" s="22">
        <v>0</v>
      </c>
      <c r="J61" s="22">
        <v>1</v>
      </c>
      <c r="K61" s="22">
        <v>0</v>
      </c>
      <c r="L61" s="22">
        <v>0</v>
      </c>
      <c r="M61" s="22">
        <v>0</v>
      </c>
      <c r="N61" s="13"/>
    </row>
    <row r="62" spans="2:14" ht="12.75">
      <c r="B62" s="21" t="s">
        <v>59</v>
      </c>
      <c r="C62" s="13">
        <f t="shared" si="5"/>
        <v>108</v>
      </c>
      <c r="D62" s="22">
        <v>77</v>
      </c>
      <c r="E62" s="22">
        <v>6</v>
      </c>
      <c r="F62" s="22">
        <v>17</v>
      </c>
      <c r="G62" s="22">
        <v>0</v>
      </c>
      <c r="H62" s="22">
        <v>3</v>
      </c>
      <c r="I62" s="22">
        <v>0</v>
      </c>
      <c r="J62" s="22">
        <v>3</v>
      </c>
      <c r="K62" s="22">
        <v>0</v>
      </c>
      <c r="L62" s="22">
        <v>2</v>
      </c>
      <c r="M62" s="22">
        <v>0</v>
      </c>
      <c r="N62" s="13"/>
    </row>
    <row r="63" spans="2:14" ht="12.75">
      <c r="B63" s="21" t="s">
        <v>60</v>
      </c>
      <c r="C63" s="13">
        <f t="shared" si="5"/>
        <v>2082</v>
      </c>
      <c r="D63" s="22">
        <v>1190</v>
      </c>
      <c r="E63" s="22">
        <v>542</v>
      </c>
      <c r="F63" s="22">
        <v>245</v>
      </c>
      <c r="G63" s="22">
        <v>96</v>
      </c>
      <c r="H63" s="22">
        <v>3</v>
      </c>
      <c r="I63" s="22">
        <v>2</v>
      </c>
      <c r="J63" s="22">
        <v>1</v>
      </c>
      <c r="K63" s="22">
        <v>0</v>
      </c>
      <c r="L63" s="22">
        <v>3</v>
      </c>
      <c r="M63" s="22">
        <v>0</v>
      </c>
      <c r="N63" s="13"/>
    </row>
    <row r="64" spans="2:14" ht="12.75">
      <c r="B64" s="15" t="s">
        <v>45</v>
      </c>
      <c r="C64" s="13">
        <f t="shared" si="5"/>
        <v>605</v>
      </c>
      <c r="D64" s="22">
        <v>269</v>
      </c>
      <c r="E64" s="22">
        <v>268</v>
      </c>
      <c r="F64" s="22">
        <v>10</v>
      </c>
      <c r="G64" s="22">
        <v>13</v>
      </c>
      <c r="H64" s="22">
        <v>23</v>
      </c>
      <c r="I64" s="22">
        <v>22</v>
      </c>
      <c r="J64" s="22">
        <v>0</v>
      </c>
      <c r="K64" s="22">
        <v>0</v>
      </c>
      <c r="L64" s="22">
        <v>0</v>
      </c>
      <c r="M64" s="22">
        <v>0</v>
      </c>
      <c r="N64" s="13"/>
    </row>
    <row r="65" spans="2:14" ht="12.75">
      <c r="B65" s="14" t="s">
        <v>46</v>
      </c>
      <c r="C65" s="13">
        <f t="shared" si="5"/>
        <v>1244</v>
      </c>
      <c r="D65" s="22">
        <v>331</v>
      </c>
      <c r="E65" s="22">
        <v>536</v>
      </c>
      <c r="F65" s="22">
        <v>210</v>
      </c>
      <c r="G65" s="22">
        <v>65</v>
      </c>
      <c r="H65" s="22">
        <v>47</v>
      </c>
      <c r="I65" s="22">
        <v>55</v>
      </c>
      <c r="J65" s="22">
        <v>0</v>
      </c>
      <c r="K65" s="22">
        <v>0</v>
      </c>
      <c r="L65" s="22">
        <v>0</v>
      </c>
      <c r="M65" s="22">
        <v>0</v>
      </c>
      <c r="N65" s="13"/>
    </row>
    <row r="66" spans="2:14" ht="12.75">
      <c r="B66" s="16" t="s">
        <v>47</v>
      </c>
      <c r="C66" s="13">
        <f t="shared" si="5"/>
        <v>597</v>
      </c>
      <c r="D66" s="22">
        <v>486</v>
      </c>
      <c r="E66" s="22">
        <v>0</v>
      </c>
      <c r="F66" s="22">
        <v>108</v>
      </c>
      <c r="G66" s="22">
        <v>0</v>
      </c>
      <c r="H66" s="22">
        <v>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13"/>
    </row>
    <row r="67" spans="2:14" ht="6.75" customHeight="1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</row>
    <row r="68" spans="2:14" ht="12.75">
      <c r="B68" s="4" t="s">
        <v>36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ht="12.75">
      <c r="B69" s="4" t="s">
        <v>55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ht="12.75">
      <c r="B70" s="4" t="s">
        <v>56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3:14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3:14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3:14" ht="12.7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3:14" ht="12.7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3:14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3:14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3:14" ht="12.7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3:14" ht="12.7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3:14" ht="12.7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3:14" ht="12.7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3:14" ht="12.7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3:14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3:14" ht="12.7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3:14" ht="12.7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3:14" ht="12.7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3:14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3:14" ht="12.7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3:14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3:14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3:14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3:14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3:14" ht="12.7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3:14" ht="12.7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3:14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3:14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3:14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3:14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3:14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3:14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3:14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3:14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3:14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3:14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3:14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3:14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3:14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3:14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3:14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3:14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3:14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3:14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3:14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3:14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3:14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3:14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3:14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3:14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3:14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3:14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3:14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3:14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3:14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3:14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3:14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3:14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3:14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3:14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3:14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3:14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3:14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3:14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3:14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3:14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3:14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3:14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3:14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3:14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3:14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3:14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3:14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3:14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3:14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3:14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3:14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3:14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3:14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3:14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ht="12.75">
      <c r="J148" s="13"/>
    </row>
    <row r="149" ht="12.75">
      <c r="J149" s="13"/>
    </row>
    <row r="150" ht="12.75">
      <c r="J150" s="13"/>
    </row>
  </sheetData>
  <sheetProtection/>
  <mergeCells count="1">
    <mergeCell ref="B1:M1"/>
  </mergeCells>
  <printOptions horizontalCentered="1" verticalCentered="1"/>
  <pageMargins left="0.984251968503937" right="0" top="0" bottom="0.5905511811023623" header="0" footer="0"/>
  <pageSetup firstPageNumber="857" useFirstPageNumber="1" fitToHeight="1" fitToWidth="1" horizontalDpi="300" verticalDpi="300" orientation="landscape" scale="61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2012-08-23T23:29:01Z</cp:lastPrinted>
  <dcterms:created xsi:type="dcterms:W3CDTF">2004-02-02T22:28:52Z</dcterms:created>
  <dcterms:modified xsi:type="dcterms:W3CDTF">2012-08-23T23:29:03Z</dcterms:modified>
  <cp:category/>
  <cp:version/>
  <cp:contentType/>
  <cp:contentStatus/>
</cp:coreProperties>
</file>