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25" sheetId="1" r:id="rId1"/>
  </sheets>
  <definedNames>
    <definedName name="_Key1" localSheetId="0" hidden="1">'19.25'!$B$21:$B$51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'19.25'!$A$3:$O$71</definedName>
    <definedName name="antip">#REF!</definedName>
    <definedName name="antisn">#REF!</definedName>
    <definedName name="_xlnm.Print_Area" localSheetId="0">'19.25'!$A$1:$O$71</definedName>
    <definedName name="Imprimir_área_IM" localSheetId="0">'19.25'!$A$3:$O$71</definedName>
  </definedNames>
  <calcPr fullCalcOnLoad="1"/>
</workbook>
</file>

<file path=xl/sharedStrings.xml><?xml version="1.0" encoding="utf-8"?>
<sst xmlns="http://schemas.openxmlformats.org/spreadsheetml/2006/main" count="78" uniqueCount="68">
  <si>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</si>
  <si>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</si>
  <si>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</si>
  <si>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</si>
  <si>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</si>
  <si>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>DELEGACION</t>
  </si>
  <si>
    <t>TOTAL</t>
  </si>
  <si>
    <t xml:space="preserve"> D.H.</t>
  </si>
  <si>
    <t>NO DH.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</si>
  <si>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</si>
  <si>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</si>
  <si>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</si>
  <si>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</si>
  <si>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</si>
  <si>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</si>
  <si>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</si>
  <si>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</si>
  <si>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</si>
  <si>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</si>
  <si>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</si>
  <si>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</si>
  <si>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</si>
  <si>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</si>
  <si>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</si>
  <si>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</si>
  <si>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</si>
  <si>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</si>
  <si>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</si>
  <si>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</si>
  <si>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</si>
  <si>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</si>
  <si>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</si>
  <si>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</si>
  <si>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</si>
  <si>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</si>
  <si>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</si>
  <si>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</si>
  <si>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</si>
  <si>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</si>
  <si>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</si>
  <si>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</si>
  <si>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E  D  A  D 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</si>
  <si>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</si>
  <si>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</si>
  <si>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</si>
  <si>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</si>
  <si>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</si>
  <si>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</si>
  <si>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</si>
  <si>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</si>
  <si>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</si>
  <si>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</si>
  <si>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</si>
  <si>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</si>
  <si>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</si>
  <si>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</si>
  <si>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</si>
  <si>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</si>
  <si>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</si>
  <si>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</si>
  <si>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</si>
  <si>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 xml:space="preserve">     5  A  9</t>
  </si>
  <si>
    <t>D.H. = DERECHOHABIENTES</t>
  </si>
  <si>
    <t>NO D.H. = NO DERECHOHABIENTES</t>
  </si>
  <si>
    <t>H.R. "BICENTENARIO DE LA INDEPENDENCIA"</t>
  </si>
  <si>
    <t>H.R. "CENTENARIO DE LA REVOLUCION MEXICANA"</t>
  </si>
  <si>
    <t>ANUARIO ESTADISTICO 2011</t>
  </si>
  <si>
    <t xml:space="preserve">               19. 25 DOSIS APLICADAS DE ANTINEUMOCOCCICA CONJUGADA POR DELEGACION Y GRUPOS DE EDAD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</si>
</sst>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Continuous"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52" applyFont="1" applyFill="1" applyBorder="1">
      <alignment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1</xdr:col>
      <xdr:colOff>638175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S157"/>
  <sheetViews>
    <sheetView showGridLines="0" showZeros="0" tabSelected="1" view="pageBreakPreview" zoomScale="60" zoomScaleNormal="115" zoomScalePageLayoutView="0" workbookViewId="0" topLeftCell="A1">
      <selection activeCell="A1" sqref="A1"/>
    </sheetView>
  </sheetViews>
  <sheetFormatPr defaultColWidth="9.625" defaultRowHeight="12.75"/>
  <cols>
    <col min="1" max="1" width="1.625" style="5" customWidth="1"/>
    <col min="2" max="2" width="53.375" style="5" customWidth="1"/>
    <col min="3" max="6" width="11.625" style="5" customWidth="1"/>
    <col min="7" max="15" width="10.625" style="5" customWidth="1"/>
    <col min="16" max="16384" width="9.625" style="5" customWidth="1"/>
  </cols>
  <sheetData>
    <row r="1" spans="1:15" ht="12.75">
      <c r="A1" s="15"/>
      <c r="B1" s="26" t="s">
        <v>66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2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5" ht="18" customHeight="1">
      <c r="B3" s="25" t="s">
        <v>67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6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4:15" ht="12.75">
      <c r="D6" s="19" t="s">
        <v>41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2.75">
      <c r="B7" s="8" t="s">
        <v>5</v>
      </c>
      <c r="D7" s="19" t="s">
        <v>0</v>
      </c>
      <c r="E7" s="19"/>
      <c r="F7" s="19" t="s">
        <v>1</v>
      </c>
      <c r="G7" s="19"/>
      <c r="H7" s="19" t="s">
        <v>2</v>
      </c>
      <c r="I7" s="19"/>
      <c r="J7" s="19" t="s">
        <v>3</v>
      </c>
      <c r="K7" s="19"/>
      <c r="L7" s="19" t="s">
        <v>4</v>
      </c>
      <c r="M7" s="19"/>
      <c r="N7" s="19" t="s">
        <v>61</v>
      </c>
      <c r="O7" s="19"/>
    </row>
    <row r="8" spans="2:15" ht="12.75">
      <c r="B8" s="8"/>
      <c r="C8" s="9" t="s">
        <v>6</v>
      </c>
      <c r="D8" s="8" t="s">
        <v>7</v>
      </c>
      <c r="E8" s="9" t="s">
        <v>8</v>
      </c>
      <c r="F8" s="8" t="s">
        <v>7</v>
      </c>
      <c r="G8" s="9" t="s">
        <v>8</v>
      </c>
      <c r="H8" s="8" t="s">
        <v>7</v>
      </c>
      <c r="I8" s="9" t="s">
        <v>8</v>
      </c>
      <c r="J8" s="8" t="s">
        <v>7</v>
      </c>
      <c r="K8" s="9" t="s">
        <v>8</v>
      </c>
      <c r="L8" s="8" t="s">
        <v>7</v>
      </c>
      <c r="M8" s="9" t="s">
        <v>8</v>
      </c>
      <c r="N8" s="8" t="s">
        <v>7</v>
      </c>
      <c r="O8" s="9" t="s">
        <v>8</v>
      </c>
    </row>
    <row r="9" spans="2:15" ht="12.75">
      <c r="B9" s="6"/>
      <c r="C9" s="10"/>
      <c r="D9" s="7"/>
      <c r="E9" s="10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9" s="1" customFormat="1" ht="12.75">
      <c r="B10" s="2" t="s">
        <v>9</v>
      </c>
      <c r="C10" s="20">
        <f aca="true" t="shared" si="0" ref="C10:O10">SUM(C12,C19,C53)</f>
        <v>333132</v>
      </c>
      <c r="D10" s="20">
        <f t="shared" si="0"/>
        <v>103454</v>
      </c>
      <c r="E10" s="20">
        <f t="shared" si="0"/>
        <v>119833</v>
      </c>
      <c r="F10" s="20">
        <f t="shared" si="0"/>
        <v>46103</v>
      </c>
      <c r="G10" s="20">
        <f t="shared" si="0"/>
        <v>59655</v>
      </c>
      <c r="H10" s="20">
        <f t="shared" si="0"/>
        <v>1373</v>
      </c>
      <c r="I10" s="20">
        <f t="shared" si="0"/>
        <v>946</v>
      </c>
      <c r="J10" s="20">
        <f t="shared" si="0"/>
        <v>541</v>
      </c>
      <c r="K10" s="20">
        <f t="shared" si="0"/>
        <v>351</v>
      </c>
      <c r="L10" s="20">
        <f t="shared" si="0"/>
        <v>168</v>
      </c>
      <c r="M10" s="20">
        <f t="shared" si="0"/>
        <v>103</v>
      </c>
      <c r="N10" s="20">
        <f t="shared" si="0"/>
        <v>407</v>
      </c>
      <c r="O10" s="20">
        <f t="shared" si="0"/>
        <v>198</v>
      </c>
      <c r="P10" s="3"/>
      <c r="Q10" s="3"/>
      <c r="R10" s="3"/>
      <c r="S10" s="3"/>
    </row>
    <row r="11" spans="3:19" ht="12.7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1"/>
      <c r="Q11" s="11"/>
      <c r="R11" s="11"/>
      <c r="S11" s="11"/>
    </row>
    <row r="12" spans="2:19" s="1" customFormat="1" ht="12.75">
      <c r="B12" s="2" t="s">
        <v>10</v>
      </c>
      <c r="C12" s="20">
        <f>SUM(C14:C17)</f>
        <v>28931</v>
      </c>
      <c r="D12" s="20">
        <f aca="true" t="shared" si="1" ref="D12:O12">SUM(D14:D17)</f>
        <v>11601</v>
      </c>
      <c r="E12" s="20">
        <f t="shared" si="1"/>
        <v>7539</v>
      </c>
      <c r="F12" s="20">
        <f t="shared" si="1"/>
        <v>5521</v>
      </c>
      <c r="G12" s="20">
        <f t="shared" si="1"/>
        <v>3972</v>
      </c>
      <c r="H12" s="20">
        <f t="shared" si="1"/>
        <v>57</v>
      </c>
      <c r="I12" s="20">
        <f t="shared" si="1"/>
        <v>48</v>
      </c>
      <c r="J12" s="20">
        <f t="shared" si="1"/>
        <v>21</v>
      </c>
      <c r="K12" s="20">
        <f t="shared" si="1"/>
        <v>23</v>
      </c>
      <c r="L12" s="20">
        <f t="shared" si="1"/>
        <v>22</v>
      </c>
      <c r="M12" s="20">
        <f t="shared" si="1"/>
        <v>15</v>
      </c>
      <c r="N12" s="20">
        <f t="shared" si="1"/>
        <v>65</v>
      </c>
      <c r="O12" s="20">
        <f t="shared" si="1"/>
        <v>47</v>
      </c>
      <c r="P12" s="3"/>
      <c r="Q12" s="3"/>
      <c r="R12" s="3"/>
      <c r="S12" s="3"/>
    </row>
    <row r="13" spans="2:19" ht="6.75" customHeight="1">
      <c r="B13" s="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1"/>
      <c r="Q13" s="11"/>
      <c r="R13" s="11"/>
      <c r="S13" s="11"/>
    </row>
    <row r="14" spans="2:19" ht="12.75">
      <c r="B14" s="4" t="s">
        <v>53</v>
      </c>
      <c r="C14" s="21">
        <f>SUM(D14:O14)</f>
        <v>3054</v>
      </c>
      <c r="D14" s="11">
        <v>1205</v>
      </c>
      <c r="E14" s="11">
        <v>595</v>
      </c>
      <c r="F14" s="11">
        <v>737</v>
      </c>
      <c r="G14" s="11">
        <v>468</v>
      </c>
      <c r="H14" s="11">
        <v>6</v>
      </c>
      <c r="I14" s="11">
        <v>6</v>
      </c>
      <c r="J14" s="11">
        <v>4</v>
      </c>
      <c r="K14" s="11">
        <v>7</v>
      </c>
      <c r="L14" s="11">
        <v>5</v>
      </c>
      <c r="M14" s="11">
        <v>6</v>
      </c>
      <c r="N14" s="11">
        <v>7</v>
      </c>
      <c r="O14" s="11">
        <v>8</v>
      </c>
      <c r="P14" s="11"/>
      <c r="Q14" s="11"/>
      <c r="R14" s="11"/>
      <c r="S14" s="11"/>
    </row>
    <row r="15" spans="2:19" ht="12.75">
      <c r="B15" s="4" t="s">
        <v>54</v>
      </c>
      <c r="C15" s="21">
        <f>SUM(D15:O15)</f>
        <v>12152</v>
      </c>
      <c r="D15" s="11">
        <v>5060</v>
      </c>
      <c r="E15" s="11">
        <v>3836</v>
      </c>
      <c r="F15" s="11">
        <v>1802</v>
      </c>
      <c r="G15" s="11">
        <v>1434</v>
      </c>
      <c r="H15" s="11">
        <v>11</v>
      </c>
      <c r="I15" s="11">
        <v>7</v>
      </c>
      <c r="J15" s="11">
        <v>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/>
      <c r="Q15" s="11"/>
      <c r="R15" s="11"/>
      <c r="S15" s="11"/>
    </row>
    <row r="16" spans="2:19" ht="12.75">
      <c r="B16" s="4" t="s">
        <v>55</v>
      </c>
      <c r="C16" s="21">
        <f>SUM(D16:O16)</f>
        <v>9321</v>
      </c>
      <c r="D16" s="11">
        <v>3812</v>
      </c>
      <c r="E16" s="11">
        <v>1858</v>
      </c>
      <c r="F16" s="11">
        <v>2132</v>
      </c>
      <c r="G16" s="11">
        <v>1293</v>
      </c>
      <c r="H16" s="11">
        <v>40</v>
      </c>
      <c r="I16" s="11">
        <v>35</v>
      </c>
      <c r="J16" s="11">
        <v>14</v>
      </c>
      <c r="K16" s="11">
        <v>16</v>
      </c>
      <c r="L16" s="11">
        <v>17</v>
      </c>
      <c r="M16" s="11">
        <v>9</v>
      </c>
      <c r="N16" s="11">
        <v>56</v>
      </c>
      <c r="O16" s="11">
        <v>39</v>
      </c>
      <c r="P16" s="11"/>
      <c r="Q16" s="11"/>
      <c r="R16" s="11"/>
      <c r="S16" s="11"/>
    </row>
    <row r="17" spans="2:19" ht="12.75">
      <c r="B17" s="4" t="s">
        <v>56</v>
      </c>
      <c r="C17" s="21">
        <f>SUM(D17:O17)</f>
        <v>4404</v>
      </c>
      <c r="D17" s="11">
        <v>1524</v>
      </c>
      <c r="E17" s="11">
        <v>1250</v>
      </c>
      <c r="F17" s="11">
        <v>850</v>
      </c>
      <c r="G17" s="11">
        <v>777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2</v>
      </c>
      <c r="O17" s="11">
        <v>0</v>
      </c>
      <c r="P17" s="11"/>
      <c r="Q17" s="11"/>
      <c r="R17" s="11"/>
      <c r="S17" s="11"/>
    </row>
    <row r="18" spans="3:19" ht="12.7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1"/>
      <c r="Q18" s="11"/>
      <c r="R18" s="11"/>
      <c r="S18" s="11"/>
    </row>
    <row r="19" spans="2:19" s="1" customFormat="1" ht="12.75">
      <c r="B19" s="2" t="s">
        <v>11</v>
      </c>
      <c r="C19" s="20">
        <f>SUM(C21:C51)</f>
        <v>295755</v>
      </c>
      <c r="D19" s="20">
        <f aca="true" t="shared" si="2" ref="D19:O19">SUM(D21:D51)</f>
        <v>88037</v>
      </c>
      <c r="E19" s="20">
        <f t="shared" si="2"/>
        <v>110241</v>
      </c>
      <c r="F19" s="20">
        <f t="shared" si="2"/>
        <v>38835</v>
      </c>
      <c r="G19" s="20">
        <f t="shared" si="2"/>
        <v>55062</v>
      </c>
      <c r="H19" s="20">
        <f t="shared" si="2"/>
        <v>1288</v>
      </c>
      <c r="I19" s="20">
        <f t="shared" si="2"/>
        <v>886</v>
      </c>
      <c r="J19" s="20">
        <f t="shared" si="2"/>
        <v>486</v>
      </c>
      <c r="K19" s="20">
        <f t="shared" si="2"/>
        <v>317</v>
      </c>
      <c r="L19" s="20">
        <f t="shared" si="2"/>
        <v>133</v>
      </c>
      <c r="M19" s="20">
        <f t="shared" si="2"/>
        <v>74</v>
      </c>
      <c r="N19" s="20">
        <f t="shared" si="2"/>
        <v>275</v>
      </c>
      <c r="O19" s="20">
        <f t="shared" si="2"/>
        <v>121</v>
      </c>
      <c r="P19" s="3"/>
      <c r="Q19" s="3"/>
      <c r="R19" s="3"/>
      <c r="S19" s="3"/>
    </row>
    <row r="20" spans="3:19" ht="7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1"/>
      <c r="Q20" s="11"/>
      <c r="R20" s="11"/>
      <c r="S20" s="11"/>
    </row>
    <row r="21" spans="2:19" ht="12.75">
      <c r="B21" s="4" t="s">
        <v>12</v>
      </c>
      <c r="C21" s="21">
        <f aca="true" t="shared" si="3" ref="C21:C51">SUM(D21:O21)</f>
        <v>2385</v>
      </c>
      <c r="D21" s="11">
        <v>981</v>
      </c>
      <c r="E21" s="11">
        <v>486</v>
      </c>
      <c r="F21" s="11">
        <v>622</v>
      </c>
      <c r="G21" s="11">
        <v>295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0</v>
      </c>
      <c r="P21" s="11"/>
      <c r="Q21" s="11"/>
      <c r="R21" s="11"/>
      <c r="S21" s="11"/>
    </row>
    <row r="22" spans="2:19" ht="12.75">
      <c r="B22" s="4" t="s">
        <v>57</v>
      </c>
      <c r="C22" s="21">
        <f t="shared" si="3"/>
        <v>4778</v>
      </c>
      <c r="D22" s="11">
        <v>1077</v>
      </c>
      <c r="E22" s="11">
        <v>1727</v>
      </c>
      <c r="F22" s="11">
        <v>516</v>
      </c>
      <c r="G22" s="11">
        <v>1378</v>
      </c>
      <c r="H22" s="11">
        <v>0</v>
      </c>
      <c r="I22" s="11">
        <v>80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/>
      <c r="Q22" s="11"/>
      <c r="R22" s="11"/>
      <c r="S22" s="11"/>
    </row>
    <row r="23" spans="2:19" ht="12.75">
      <c r="B23" s="4" t="s">
        <v>58</v>
      </c>
      <c r="C23" s="21">
        <f t="shared" si="3"/>
        <v>2306</v>
      </c>
      <c r="D23" s="11">
        <v>923</v>
      </c>
      <c r="E23" s="11">
        <v>865</v>
      </c>
      <c r="F23" s="11">
        <v>295</v>
      </c>
      <c r="G23" s="11">
        <v>195</v>
      </c>
      <c r="H23" s="11">
        <v>5</v>
      </c>
      <c r="I23" s="11">
        <v>6</v>
      </c>
      <c r="J23" s="11">
        <v>1</v>
      </c>
      <c r="K23" s="11">
        <v>2</v>
      </c>
      <c r="L23" s="11">
        <v>1</v>
      </c>
      <c r="M23" s="11">
        <v>0</v>
      </c>
      <c r="N23" s="11">
        <v>12</v>
      </c>
      <c r="O23" s="11">
        <v>1</v>
      </c>
      <c r="P23" s="11"/>
      <c r="Q23" s="11"/>
      <c r="R23" s="11"/>
      <c r="S23" s="11"/>
    </row>
    <row r="24" spans="2:19" ht="12.75">
      <c r="B24" s="4" t="s">
        <v>13</v>
      </c>
      <c r="C24" s="21">
        <f t="shared" si="3"/>
        <v>3826</v>
      </c>
      <c r="D24" s="11">
        <v>441</v>
      </c>
      <c r="E24" s="11">
        <v>1924</v>
      </c>
      <c r="F24" s="11">
        <v>257</v>
      </c>
      <c r="G24" s="11">
        <v>1204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/>
      <c r="Q24" s="11"/>
      <c r="R24" s="11"/>
      <c r="S24" s="11"/>
    </row>
    <row r="25" spans="2:19" ht="12.75">
      <c r="B25" s="4" t="s">
        <v>14</v>
      </c>
      <c r="C25" s="21">
        <f t="shared" si="3"/>
        <v>5592</v>
      </c>
      <c r="D25" s="11">
        <v>2222</v>
      </c>
      <c r="E25" s="11">
        <v>1743</v>
      </c>
      <c r="F25" s="11">
        <v>810</v>
      </c>
      <c r="G25" s="11">
        <v>720</v>
      </c>
      <c r="H25" s="11">
        <v>53</v>
      </c>
      <c r="I25" s="11">
        <v>26</v>
      </c>
      <c r="J25" s="11">
        <v>18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/>
      <c r="Q25" s="11"/>
      <c r="R25" s="11"/>
      <c r="S25" s="11"/>
    </row>
    <row r="26" spans="2:19" ht="12.75">
      <c r="B26" s="4" t="s">
        <v>15</v>
      </c>
      <c r="C26" s="21">
        <f t="shared" si="3"/>
        <v>2789</v>
      </c>
      <c r="D26" s="11">
        <v>454</v>
      </c>
      <c r="E26" s="11">
        <v>1303</v>
      </c>
      <c r="F26" s="11">
        <v>157</v>
      </c>
      <c r="G26" s="11">
        <v>875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/>
      <c r="Q26" s="11"/>
      <c r="R26" s="11"/>
      <c r="S26" s="11"/>
    </row>
    <row r="27" spans="2:19" ht="12.75">
      <c r="B27" s="4" t="s">
        <v>16</v>
      </c>
      <c r="C27" s="21">
        <f t="shared" si="3"/>
        <v>16651</v>
      </c>
      <c r="D27" s="11">
        <v>2910</v>
      </c>
      <c r="E27" s="11">
        <v>7016</v>
      </c>
      <c r="F27" s="11">
        <v>1755</v>
      </c>
      <c r="G27" s="11">
        <v>3967</v>
      </c>
      <c r="H27" s="11">
        <v>356</v>
      </c>
      <c r="I27" s="11">
        <v>325</v>
      </c>
      <c r="J27" s="11">
        <v>125</v>
      </c>
      <c r="K27" s="11">
        <v>107</v>
      </c>
      <c r="L27" s="11">
        <v>19</v>
      </c>
      <c r="M27" s="11">
        <v>25</v>
      </c>
      <c r="N27" s="11">
        <v>29</v>
      </c>
      <c r="O27" s="11">
        <v>17</v>
      </c>
      <c r="P27" s="11"/>
      <c r="Q27" s="11"/>
      <c r="R27" s="11"/>
      <c r="S27" s="11"/>
    </row>
    <row r="28" spans="2:19" ht="12.75">
      <c r="B28" s="4" t="s">
        <v>17</v>
      </c>
      <c r="C28" s="21">
        <f t="shared" si="3"/>
        <v>10700</v>
      </c>
      <c r="D28" s="11">
        <v>2679</v>
      </c>
      <c r="E28" s="11">
        <v>4653</v>
      </c>
      <c r="F28" s="11">
        <v>1066</v>
      </c>
      <c r="G28" s="11">
        <v>2275</v>
      </c>
      <c r="H28" s="11">
        <v>24</v>
      </c>
      <c r="I28" s="11">
        <v>3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1"/>
      <c r="S28" s="11"/>
    </row>
    <row r="29" spans="2:19" ht="12.75">
      <c r="B29" s="4" t="s">
        <v>59</v>
      </c>
      <c r="C29" s="21">
        <f t="shared" si="3"/>
        <v>6169</v>
      </c>
      <c r="D29" s="11">
        <v>2624</v>
      </c>
      <c r="E29" s="11">
        <v>1584</v>
      </c>
      <c r="F29" s="11">
        <v>1337</v>
      </c>
      <c r="G29" s="11">
        <v>598</v>
      </c>
      <c r="H29" s="11">
        <v>13</v>
      </c>
      <c r="I29" s="11">
        <v>2</v>
      </c>
      <c r="J29" s="11">
        <v>8</v>
      </c>
      <c r="K29" s="11">
        <v>0</v>
      </c>
      <c r="L29" s="11">
        <v>0</v>
      </c>
      <c r="M29" s="11">
        <v>0</v>
      </c>
      <c r="N29" s="11">
        <v>3</v>
      </c>
      <c r="O29" s="11">
        <v>0</v>
      </c>
      <c r="P29" s="11"/>
      <c r="Q29" s="11"/>
      <c r="R29" s="11"/>
      <c r="S29" s="11"/>
    </row>
    <row r="30" spans="2:19" ht="12.75">
      <c r="B30" s="4" t="s">
        <v>18</v>
      </c>
      <c r="C30" s="21">
        <f t="shared" si="3"/>
        <v>26266</v>
      </c>
      <c r="D30" s="11">
        <v>1943</v>
      </c>
      <c r="E30" s="11">
        <v>18206</v>
      </c>
      <c r="F30" s="11">
        <v>471</v>
      </c>
      <c r="G30" s="11">
        <v>5641</v>
      </c>
      <c r="H30" s="11">
        <v>0</v>
      </c>
      <c r="I30" s="11">
        <v>0</v>
      </c>
      <c r="J30" s="11">
        <v>1</v>
      </c>
      <c r="K30" s="11">
        <v>0</v>
      </c>
      <c r="L30" s="11">
        <v>4</v>
      </c>
      <c r="M30" s="11">
        <v>0</v>
      </c>
      <c r="N30" s="11">
        <v>0</v>
      </c>
      <c r="O30" s="11">
        <v>0</v>
      </c>
      <c r="P30" s="11"/>
      <c r="Q30" s="11"/>
      <c r="R30" s="11"/>
      <c r="S30" s="11"/>
    </row>
    <row r="31" spans="2:19" ht="12.75">
      <c r="B31" s="4" t="s">
        <v>19</v>
      </c>
      <c r="C31" s="21">
        <f t="shared" si="3"/>
        <v>15587</v>
      </c>
      <c r="D31" s="11">
        <v>7221</v>
      </c>
      <c r="E31" s="11">
        <v>4271</v>
      </c>
      <c r="F31" s="11">
        <v>1699</v>
      </c>
      <c r="G31" s="11">
        <v>2378</v>
      </c>
      <c r="H31" s="11">
        <v>3</v>
      </c>
      <c r="I31" s="11">
        <v>0</v>
      </c>
      <c r="J31" s="11">
        <v>1</v>
      </c>
      <c r="K31" s="11">
        <v>2</v>
      </c>
      <c r="L31" s="11">
        <v>0</v>
      </c>
      <c r="M31" s="11">
        <v>0</v>
      </c>
      <c r="N31" s="11">
        <v>7</v>
      </c>
      <c r="O31" s="11">
        <v>5</v>
      </c>
      <c r="P31" s="11"/>
      <c r="Q31" s="11"/>
      <c r="R31" s="11"/>
      <c r="S31" s="11"/>
    </row>
    <row r="32" spans="2:19" ht="12.75">
      <c r="B32" s="4" t="s">
        <v>20</v>
      </c>
      <c r="C32" s="21">
        <f t="shared" si="3"/>
        <v>8208</v>
      </c>
      <c r="D32" s="11">
        <v>3382</v>
      </c>
      <c r="E32" s="11">
        <v>2085</v>
      </c>
      <c r="F32" s="11">
        <v>1500</v>
      </c>
      <c r="G32" s="11">
        <v>1241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/>
      <c r="Q32" s="11"/>
      <c r="R32" s="11"/>
      <c r="S32" s="11"/>
    </row>
    <row r="33" spans="2:19" ht="12.75">
      <c r="B33" s="4" t="s">
        <v>21</v>
      </c>
      <c r="C33" s="21">
        <f t="shared" si="3"/>
        <v>14951</v>
      </c>
      <c r="D33" s="11">
        <v>3455</v>
      </c>
      <c r="E33" s="11">
        <v>4906</v>
      </c>
      <c r="F33" s="11">
        <v>2772</v>
      </c>
      <c r="G33" s="11">
        <v>2301</v>
      </c>
      <c r="H33" s="11">
        <v>613</v>
      </c>
      <c r="I33" s="11">
        <v>366</v>
      </c>
      <c r="J33" s="11">
        <v>278</v>
      </c>
      <c r="K33" s="11">
        <v>184</v>
      </c>
      <c r="L33" s="11">
        <v>34</v>
      </c>
      <c r="M33" s="11">
        <v>26</v>
      </c>
      <c r="N33" s="11">
        <v>9</v>
      </c>
      <c r="O33" s="11">
        <v>7</v>
      </c>
      <c r="P33" s="11"/>
      <c r="Q33" s="11"/>
      <c r="R33" s="11"/>
      <c r="S33" s="11"/>
    </row>
    <row r="34" spans="2:19" ht="12.75">
      <c r="B34" s="4" t="s">
        <v>22</v>
      </c>
      <c r="C34" s="21">
        <f t="shared" si="3"/>
        <v>17334</v>
      </c>
      <c r="D34" s="11">
        <v>5812</v>
      </c>
      <c r="E34" s="11">
        <v>6030</v>
      </c>
      <c r="F34" s="11">
        <v>2722</v>
      </c>
      <c r="G34" s="11">
        <v>2524</v>
      </c>
      <c r="H34" s="11">
        <v>38</v>
      </c>
      <c r="I34" s="11">
        <v>17</v>
      </c>
      <c r="J34" s="11">
        <v>14</v>
      </c>
      <c r="K34" s="11">
        <v>6</v>
      </c>
      <c r="L34" s="11">
        <v>10</v>
      </c>
      <c r="M34" s="11">
        <v>4</v>
      </c>
      <c r="N34" s="11">
        <v>87</v>
      </c>
      <c r="O34" s="11">
        <v>70</v>
      </c>
      <c r="P34" s="11"/>
      <c r="Q34" s="11"/>
      <c r="R34" s="11"/>
      <c r="S34" s="11"/>
    </row>
    <row r="35" spans="2:19" ht="12.75">
      <c r="B35" s="4" t="s">
        <v>23</v>
      </c>
      <c r="C35" s="21">
        <f t="shared" si="3"/>
        <v>20540</v>
      </c>
      <c r="D35" s="11">
        <v>6777</v>
      </c>
      <c r="E35" s="11">
        <v>8992</v>
      </c>
      <c r="F35" s="11">
        <v>1951</v>
      </c>
      <c r="G35" s="11">
        <v>2693</v>
      </c>
      <c r="H35" s="11">
        <v>30</v>
      </c>
      <c r="I35" s="11">
        <v>7</v>
      </c>
      <c r="J35" s="11">
        <v>5</v>
      </c>
      <c r="K35" s="11">
        <v>2</v>
      </c>
      <c r="L35" s="11">
        <v>18</v>
      </c>
      <c r="M35" s="11">
        <v>0</v>
      </c>
      <c r="N35" s="11">
        <v>65</v>
      </c>
      <c r="O35" s="11">
        <v>0</v>
      </c>
      <c r="P35" s="11"/>
      <c r="Q35" s="11"/>
      <c r="R35" s="11"/>
      <c r="S35" s="11"/>
    </row>
    <row r="36" spans="2:19" ht="12.75">
      <c r="B36" s="4" t="s">
        <v>24</v>
      </c>
      <c r="C36" s="21">
        <f t="shared" si="3"/>
        <v>7790</v>
      </c>
      <c r="D36" s="11">
        <v>988</v>
      </c>
      <c r="E36" s="11">
        <v>3697</v>
      </c>
      <c r="F36" s="11">
        <v>457</v>
      </c>
      <c r="G36" s="11">
        <v>2648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/>
      <c r="Q36" s="11"/>
      <c r="R36" s="11"/>
      <c r="S36" s="11"/>
    </row>
    <row r="37" spans="2:19" ht="12.75">
      <c r="B37" s="4" t="s">
        <v>25</v>
      </c>
      <c r="C37" s="21">
        <f t="shared" si="3"/>
        <v>5627</v>
      </c>
      <c r="D37" s="11">
        <v>1348</v>
      </c>
      <c r="E37" s="11">
        <v>2074</v>
      </c>
      <c r="F37" s="11">
        <v>498</v>
      </c>
      <c r="G37" s="11">
        <v>1698</v>
      </c>
      <c r="H37" s="11">
        <v>0</v>
      </c>
      <c r="I37" s="11">
        <v>1</v>
      </c>
      <c r="J37" s="11">
        <v>1</v>
      </c>
      <c r="K37" s="11">
        <v>1</v>
      </c>
      <c r="L37" s="11">
        <v>1</v>
      </c>
      <c r="M37" s="11">
        <v>0</v>
      </c>
      <c r="N37" s="11">
        <v>5</v>
      </c>
      <c r="O37" s="11">
        <v>0</v>
      </c>
      <c r="P37" s="11"/>
      <c r="Q37" s="11"/>
      <c r="R37" s="11"/>
      <c r="S37" s="11"/>
    </row>
    <row r="38" spans="2:19" ht="12.75">
      <c r="B38" s="4" t="s">
        <v>26</v>
      </c>
      <c r="C38" s="21">
        <f t="shared" si="3"/>
        <v>4685</v>
      </c>
      <c r="D38" s="11">
        <v>1665</v>
      </c>
      <c r="E38" s="11">
        <v>1884</v>
      </c>
      <c r="F38" s="11">
        <v>325</v>
      </c>
      <c r="G38" s="11">
        <v>804</v>
      </c>
      <c r="H38" s="11">
        <v>4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2</v>
      </c>
      <c r="P38" s="11"/>
      <c r="Q38" s="11"/>
      <c r="R38" s="11"/>
      <c r="S38" s="11"/>
    </row>
    <row r="39" spans="2:19" ht="12.75">
      <c r="B39" s="4" t="s">
        <v>27</v>
      </c>
      <c r="C39" s="21">
        <f t="shared" si="3"/>
        <v>13069</v>
      </c>
      <c r="D39" s="11">
        <v>4163</v>
      </c>
      <c r="E39" s="11">
        <v>3893</v>
      </c>
      <c r="F39" s="11">
        <v>2281</v>
      </c>
      <c r="G39" s="11">
        <v>2699</v>
      </c>
      <c r="H39" s="11">
        <v>8</v>
      </c>
      <c r="I39" s="11">
        <v>0</v>
      </c>
      <c r="J39" s="11">
        <v>2</v>
      </c>
      <c r="K39" s="11">
        <v>0</v>
      </c>
      <c r="L39" s="11">
        <v>5</v>
      </c>
      <c r="M39" s="11">
        <v>6</v>
      </c>
      <c r="N39" s="11">
        <v>12</v>
      </c>
      <c r="O39" s="11">
        <v>0</v>
      </c>
      <c r="P39" s="11"/>
      <c r="Q39" s="11"/>
      <c r="R39" s="11"/>
      <c r="S39" s="11"/>
    </row>
    <row r="40" spans="2:19" ht="12.75">
      <c r="B40" s="4" t="s">
        <v>28</v>
      </c>
      <c r="C40" s="21">
        <f t="shared" si="3"/>
        <v>20791</v>
      </c>
      <c r="D40" s="11">
        <v>3040</v>
      </c>
      <c r="E40" s="11">
        <v>9897</v>
      </c>
      <c r="F40" s="11">
        <v>1470</v>
      </c>
      <c r="G40" s="11">
        <v>6384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/>
      <c r="Q40" s="11"/>
      <c r="R40" s="11"/>
      <c r="S40" s="11"/>
    </row>
    <row r="41" spans="2:19" ht="12.75">
      <c r="B41" s="4" t="s">
        <v>29</v>
      </c>
      <c r="C41" s="21">
        <f t="shared" si="3"/>
        <v>3849</v>
      </c>
      <c r="D41" s="11">
        <v>1047</v>
      </c>
      <c r="E41" s="11">
        <v>1864</v>
      </c>
      <c r="F41" s="11">
        <v>382</v>
      </c>
      <c r="G41" s="11">
        <v>556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/>
      <c r="Q41" s="11"/>
      <c r="R41" s="11"/>
      <c r="S41" s="11"/>
    </row>
    <row r="42" spans="2:19" ht="12.75">
      <c r="B42" s="4" t="s">
        <v>30</v>
      </c>
      <c r="C42" s="21">
        <f t="shared" si="3"/>
        <v>6039</v>
      </c>
      <c r="D42" s="11">
        <v>2112</v>
      </c>
      <c r="E42" s="11">
        <v>2281</v>
      </c>
      <c r="F42" s="11">
        <v>782</v>
      </c>
      <c r="G42" s="11">
        <v>853</v>
      </c>
      <c r="H42" s="11">
        <v>0</v>
      </c>
      <c r="I42" s="11">
        <v>2</v>
      </c>
      <c r="J42" s="11">
        <v>1</v>
      </c>
      <c r="K42" s="11">
        <v>1</v>
      </c>
      <c r="L42" s="11">
        <v>4</v>
      </c>
      <c r="M42" s="11">
        <v>3</v>
      </c>
      <c r="N42" s="11">
        <v>0</v>
      </c>
      <c r="O42" s="11">
        <v>0</v>
      </c>
      <c r="P42" s="11"/>
      <c r="Q42" s="11"/>
      <c r="R42" s="11"/>
      <c r="S42" s="11"/>
    </row>
    <row r="43" spans="2:19" ht="12.75">
      <c r="B43" s="4" t="s">
        <v>31</v>
      </c>
      <c r="C43" s="21">
        <f t="shared" si="3"/>
        <v>11651</v>
      </c>
      <c r="D43" s="11">
        <v>2715</v>
      </c>
      <c r="E43" s="11">
        <v>3918</v>
      </c>
      <c r="F43" s="11">
        <v>1295</v>
      </c>
      <c r="G43" s="11">
        <v>3713</v>
      </c>
      <c r="H43" s="11">
        <v>6</v>
      </c>
      <c r="I43" s="11">
        <v>3</v>
      </c>
      <c r="J43" s="11">
        <v>0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/>
      <c r="Q43" s="11"/>
      <c r="R43" s="11"/>
      <c r="S43" s="11"/>
    </row>
    <row r="44" spans="2:19" ht="12.75">
      <c r="B44" s="4" t="s">
        <v>32</v>
      </c>
      <c r="C44" s="21">
        <f t="shared" si="3"/>
        <v>10389</v>
      </c>
      <c r="D44" s="11">
        <v>4246</v>
      </c>
      <c r="E44" s="11">
        <v>2617</v>
      </c>
      <c r="F44" s="11">
        <v>1961</v>
      </c>
      <c r="G44" s="11">
        <v>1563</v>
      </c>
      <c r="H44" s="11">
        <v>0</v>
      </c>
      <c r="I44" s="11">
        <v>2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/>
      <c r="Q44" s="11"/>
      <c r="R44" s="11"/>
      <c r="S44" s="11"/>
    </row>
    <row r="45" spans="2:19" ht="12.75">
      <c r="B45" s="4" t="s">
        <v>33</v>
      </c>
      <c r="C45" s="21">
        <f t="shared" si="3"/>
        <v>4300</v>
      </c>
      <c r="D45" s="11">
        <v>1906</v>
      </c>
      <c r="E45" s="11">
        <v>776</v>
      </c>
      <c r="F45" s="11">
        <v>963</v>
      </c>
      <c r="G45" s="11">
        <v>538</v>
      </c>
      <c r="H45" s="11">
        <v>46</v>
      </c>
      <c r="I45" s="11">
        <v>28</v>
      </c>
      <c r="J45" s="11">
        <v>10</v>
      </c>
      <c r="K45" s="11">
        <v>4</v>
      </c>
      <c r="L45" s="11">
        <v>8</v>
      </c>
      <c r="M45" s="11">
        <v>7</v>
      </c>
      <c r="N45" s="11">
        <v>11</v>
      </c>
      <c r="O45" s="11">
        <v>3</v>
      </c>
      <c r="P45" s="11"/>
      <c r="Q45" s="11"/>
      <c r="R45" s="11"/>
      <c r="S45" s="11"/>
    </row>
    <row r="46" spans="2:19" ht="12.75">
      <c r="B46" s="4" t="s">
        <v>34</v>
      </c>
      <c r="C46" s="21">
        <f t="shared" si="3"/>
        <v>17596</v>
      </c>
      <c r="D46" s="11">
        <v>11122</v>
      </c>
      <c r="E46" s="11">
        <v>207</v>
      </c>
      <c r="F46" s="11">
        <v>6111</v>
      </c>
      <c r="G46" s="11">
        <v>59</v>
      </c>
      <c r="H46" s="11">
        <v>44</v>
      </c>
      <c r="I46" s="11">
        <v>0</v>
      </c>
      <c r="J46" s="11">
        <v>1</v>
      </c>
      <c r="K46" s="11">
        <v>4</v>
      </c>
      <c r="L46" s="11">
        <v>4</v>
      </c>
      <c r="M46" s="11">
        <v>2</v>
      </c>
      <c r="N46" s="11">
        <v>34</v>
      </c>
      <c r="O46" s="11">
        <v>8</v>
      </c>
      <c r="P46" s="11"/>
      <c r="Q46" s="11"/>
      <c r="R46" s="11"/>
      <c r="S46" s="11"/>
    </row>
    <row r="47" spans="2:19" ht="12.75">
      <c r="B47" s="4" t="s">
        <v>35</v>
      </c>
      <c r="C47" s="21">
        <f t="shared" si="3"/>
        <v>7568</v>
      </c>
      <c r="D47" s="11">
        <v>3626</v>
      </c>
      <c r="E47" s="11">
        <v>1463</v>
      </c>
      <c r="F47" s="11">
        <v>1702</v>
      </c>
      <c r="G47" s="11">
        <v>755</v>
      </c>
      <c r="H47" s="11">
        <v>22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/>
      <c r="Q47" s="11"/>
      <c r="R47" s="11"/>
      <c r="S47" s="11"/>
    </row>
    <row r="48" spans="2:19" ht="12.75">
      <c r="B48" s="4" t="s">
        <v>36</v>
      </c>
      <c r="C48" s="21">
        <f t="shared" si="3"/>
        <v>3928</v>
      </c>
      <c r="D48" s="11">
        <v>1074</v>
      </c>
      <c r="E48" s="11">
        <v>1588</v>
      </c>
      <c r="F48" s="11">
        <v>337</v>
      </c>
      <c r="G48" s="11">
        <v>928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/>
      <c r="Q48" s="11"/>
      <c r="R48" s="11"/>
      <c r="S48" s="11"/>
    </row>
    <row r="49" spans="2:19" ht="12.75">
      <c r="B49" s="4" t="s">
        <v>37</v>
      </c>
      <c r="C49" s="21">
        <f t="shared" si="3"/>
        <v>10326</v>
      </c>
      <c r="D49" s="11">
        <v>3318</v>
      </c>
      <c r="E49" s="11">
        <v>4080</v>
      </c>
      <c r="F49" s="11">
        <v>1121</v>
      </c>
      <c r="G49" s="11">
        <v>1798</v>
      </c>
      <c r="H49" s="11">
        <v>0</v>
      </c>
      <c r="I49" s="11">
        <v>3</v>
      </c>
      <c r="J49" s="11">
        <v>0</v>
      </c>
      <c r="K49" s="11">
        <v>1</v>
      </c>
      <c r="L49" s="11">
        <v>0</v>
      </c>
      <c r="M49" s="11">
        <v>0</v>
      </c>
      <c r="N49" s="11">
        <v>0</v>
      </c>
      <c r="O49" s="11">
        <v>5</v>
      </c>
      <c r="P49" s="11"/>
      <c r="Q49" s="11"/>
      <c r="R49" s="11"/>
      <c r="S49" s="11"/>
    </row>
    <row r="50" spans="2:19" ht="12.75">
      <c r="B50" s="4" t="s">
        <v>38</v>
      </c>
      <c r="C50" s="21">
        <f t="shared" si="3"/>
        <v>2792</v>
      </c>
      <c r="D50" s="11">
        <v>1083</v>
      </c>
      <c r="E50" s="11">
        <v>594</v>
      </c>
      <c r="F50" s="11">
        <v>612</v>
      </c>
      <c r="G50" s="11">
        <v>416</v>
      </c>
      <c r="H50" s="11">
        <v>22</v>
      </c>
      <c r="I50" s="11">
        <v>15</v>
      </c>
      <c r="J50" s="11">
        <v>20</v>
      </c>
      <c r="K50" s="11">
        <v>2</v>
      </c>
      <c r="L50" s="11">
        <v>24</v>
      </c>
      <c r="M50" s="11">
        <v>1</v>
      </c>
      <c r="N50" s="11">
        <v>0</v>
      </c>
      <c r="O50" s="11">
        <v>3</v>
      </c>
      <c r="P50" s="11"/>
      <c r="Q50" s="11"/>
      <c r="R50" s="11"/>
      <c r="S50" s="11"/>
    </row>
    <row r="51" spans="2:19" ht="12.75">
      <c r="B51" s="4" t="s">
        <v>39</v>
      </c>
      <c r="C51" s="21">
        <f t="shared" si="3"/>
        <v>7273</v>
      </c>
      <c r="D51" s="11">
        <v>1683</v>
      </c>
      <c r="E51" s="11">
        <v>3617</v>
      </c>
      <c r="F51" s="11">
        <v>608</v>
      </c>
      <c r="G51" s="11">
        <v>1365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/>
      <c r="Q51" s="11"/>
      <c r="R51" s="11"/>
      <c r="S51" s="11"/>
    </row>
    <row r="52" spans="2:19" ht="12.75">
      <c r="B52" s="4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1"/>
      <c r="Q52" s="11"/>
      <c r="R52" s="11"/>
      <c r="S52" s="11"/>
    </row>
    <row r="53" spans="2:19" s="1" customFormat="1" ht="12.75">
      <c r="B53" s="2" t="s">
        <v>42</v>
      </c>
      <c r="C53" s="20">
        <f>SUM(C55:C67)</f>
        <v>8446</v>
      </c>
      <c r="D53" s="20">
        <f aca="true" t="shared" si="4" ref="D53:O53">SUM(D55:D67)</f>
        <v>3816</v>
      </c>
      <c r="E53" s="20">
        <f t="shared" si="4"/>
        <v>2053</v>
      </c>
      <c r="F53" s="20">
        <f t="shared" si="4"/>
        <v>1747</v>
      </c>
      <c r="G53" s="20">
        <f t="shared" si="4"/>
        <v>621</v>
      </c>
      <c r="H53" s="20">
        <f t="shared" si="4"/>
        <v>28</v>
      </c>
      <c r="I53" s="20">
        <f t="shared" si="4"/>
        <v>12</v>
      </c>
      <c r="J53" s="20">
        <f t="shared" si="4"/>
        <v>34</v>
      </c>
      <c r="K53" s="20">
        <f t="shared" si="4"/>
        <v>11</v>
      </c>
      <c r="L53" s="20">
        <f t="shared" si="4"/>
        <v>13</v>
      </c>
      <c r="M53" s="20">
        <f t="shared" si="4"/>
        <v>14</v>
      </c>
      <c r="N53" s="20">
        <f t="shared" si="4"/>
        <v>67</v>
      </c>
      <c r="O53" s="20">
        <f t="shared" si="4"/>
        <v>30</v>
      </c>
      <c r="P53" s="3"/>
      <c r="Q53" s="3"/>
      <c r="R53" s="3"/>
      <c r="S53" s="3"/>
    </row>
    <row r="54" spans="2:19" ht="3.75" customHeight="1">
      <c r="B54" s="4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1"/>
      <c r="Q54" s="11"/>
      <c r="R54" s="11"/>
      <c r="S54" s="11"/>
    </row>
    <row r="55" spans="2:19" ht="12.75">
      <c r="B55" s="4" t="s">
        <v>60</v>
      </c>
      <c r="C55" s="21">
        <f>SUM(D55:O55)</f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1"/>
      <c r="Q55" s="11"/>
      <c r="R55" s="11"/>
      <c r="S55" s="11"/>
    </row>
    <row r="56" spans="2:19" ht="12.75">
      <c r="B56" s="12" t="s">
        <v>43</v>
      </c>
      <c r="C56" s="21">
        <f aca="true" t="shared" si="5" ref="C56:C67">SUM(D56:O56)</f>
        <v>113</v>
      </c>
      <c r="D56" s="11">
        <v>100</v>
      </c>
      <c r="E56" s="11">
        <v>0</v>
      </c>
      <c r="F56" s="11">
        <v>13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/>
      <c r="Q56" s="11"/>
      <c r="R56" s="11"/>
      <c r="S56" s="11"/>
    </row>
    <row r="57" spans="2:19" ht="12.75">
      <c r="B57" s="12" t="s">
        <v>44</v>
      </c>
      <c r="C57" s="21">
        <f t="shared" si="5"/>
        <v>384</v>
      </c>
      <c r="D57" s="11">
        <v>97</v>
      </c>
      <c r="E57" s="11">
        <v>188</v>
      </c>
      <c r="F57" s="11">
        <v>39</v>
      </c>
      <c r="G57" s="11">
        <v>60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/>
      <c r="Q57" s="11"/>
      <c r="R57" s="11"/>
      <c r="S57" s="11"/>
    </row>
    <row r="58" spans="2:19" ht="12.75">
      <c r="B58" s="12" t="s">
        <v>45</v>
      </c>
      <c r="C58" s="21">
        <f t="shared" si="5"/>
        <v>485</v>
      </c>
      <c r="D58" s="11">
        <v>235</v>
      </c>
      <c r="E58" s="11">
        <v>18</v>
      </c>
      <c r="F58" s="11">
        <v>225</v>
      </c>
      <c r="G58" s="11">
        <v>1</v>
      </c>
      <c r="H58" s="11">
        <v>3</v>
      </c>
      <c r="I58" s="11">
        <v>0</v>
      </c>
      <c r="J58" s="11">
        <v>3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/>
      <c r="Q58" s="11"/>
      <c r="R58" s="11"/>
      <c r="S58" s="11"/>
    </row>
    <row r="59" spans="2:19" ht="12.75">
      <c r="B59" s="12" t="s">
        <v>46</v>
      </c>
      <c r="C59" s="21">
        <f t="shared" si="5"/>
        <v>722</v>
      </c>
      <c r="D59" s="11">
        <v>347</v>
      </c>
      <c r="E59" s="11">
        <v>68</v>
      </c>
      <c r="F59" s="11">
        <v>233</v>
      </c>
      <c r="G59" s="11">
        <v>74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/>
      <c r="Q59" s="11"/>
      <c r="R59" s="11"/>
      <c r="S59" s="11"/>
    </row>
    <row r="60" spans="2:19" ht="12.75">
      <c r="B60" s="12" t="s">
        <v>47</v>
      </c>
      <c r="C60" s="21">
        <f t="shared" si="5"/>
        <v>1241</v>
      </c>
      <c r="D60" s="11">
        <v>488</v>
      </c>
      <c r="E60" s="11">
        <v>303</v>
      </c>
      <c r="F60" s="11">
        <v>170</v>
      </c>
      <c r="G60" s="11">
        <v>116</v>
      </c>
      <c r="H60" s="11">
        <v>12</v>
      </c>
      <c r="I60" s="11">
        <v>9</v>
      </c>
      <c r="J60" s="11">
        <v>12</v>
      </c>
      <c r="K60" s="11">
        <v>8</v>
      </c>
      <c r="L60" s="11">
        <v>13</v>
      </c>
      <c r="M60" s="11">
        <v>13</v>
      </c>
      <c r="N60" s="11">
        <v>67</v>
      </c>
      <c r="O60" s="11">
        <v>30</v>
      </c>
      <c r="P60" s="11"/>
      <c r="Q60" s="11"/>
      <c r="R60" s="11"/>
      <c r="S60" s="11"/>
    </row>
    <row r="61" spans="2:19" ht="12.75">
      <c r="B61" s="12" t="s">
        <v>48</v>
      </c>
      <c r="C61" s="21">
        <f t="shared" si="5"/>
        <v>113</v>
      </c>
      <c r="D61" s="11">
        <v>42</v>
      </c>
      <c r="E61" s="11">
        <v>28</v>
      </c>
      <c r="F61" s="11">
        <v>22</v>
      </c>
      <c r="G61" s="11">
        <v>11</v>
      </c>
      <c r="H61" s="11">
        <v>6</v>
      </c>
      <c r="I61" s="11">
        <v>3</v>
      </c>
      <c r="J61" s="11">
        <v>0</v>
      </c>
      <c r="K61" s="11">
        <v>0</v>
      </c>
      <c r="L61" s="11">
        <v>0</v>
      </c>
      <c r="M61" s="11">
        <v>1</v>
      </c>
      <c r="N61" s="11">
        <v>0</v>
      </c>
      <c r="O61" s="11">
        <v>0</v>
      </c>
      <c r="P61" s="11"/>
      <c r="Q61" s="11"/>
      <c r="R61" s="11"/>
      <c r="S61" s="11"/>
    </row>
    <row r="62" spans="2:19" ht="12.75">
      <c r="B62" s="12" t="s">
        <v>49</v>
      </c>
      <c r="C62" s="21">
        <f t="shared" si="5"/>
        <v>382</v>
      </c>
      <c r="D62" s="11">
        <v>271</v>
      </c>
      <c r="E62" s="11">
        <v>54</v>
      </c>
      <c r="F62" s="11">
        <v>48</v>
      </c>
      <c r="G62" s="11">
        <v>8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/>
      <c r="Q62" s="11"/>
      <c r="R62" s="11"/>
      <c r="S62" s="11"/>
    </row>
    <row r="63" spans="2:19" ht="12.75">
      <c r="B63" s="24" t="s">
        <v>64</v>
      </c>
      <c r="C63" s="21">
        <f t="shared" si="5"/>
        <v>75</v>
      </c>
      <c r="D63" s="11">
        <v>55</v>
      </c>
      <c r="E63" s="11">
        <v>3</v>
      </c>
      <c r="F63" s="11">
        <v>11</v>
      </c>
      <c r="G63" s="11">
        <v>3</v>
      </c>
      <c r="H63" s="11">
        <v>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/>
      <c r="Q63" s="11"/>
      <c r="R63" s="11"/>
      <c r="S63" s="11"/>
    </row>
    <row r="64" spans="2:19" ht="12.75">
      <c r="B64" s="24" t="s">
        <v>65</v>
      </c>
      <c r="C64" s="21">
        <f t="shared" si="5"/>
        <v>2762</v>
      </c>
      <c r="D64" s="11">
        <v>1170</v>
      </c>
      <c r="E64" s="11">
        <v>607</v>
      </c>
      <c r="F64" s="11">
        <v>684</v>
      </c>
      <c r="G64" s="11">
        <v>280</v>
      </c>
      <c r="H64" s="11">
        <v>0</v>
      </c>
      <c r="I64" s="11">
        <v>0</v>
      </c>
      <c r="J64" s="11">
        <v>18</v>
      </c>
      <c r="K64" s="11">
        <v>3</v>
      </c>
      <c r="L64" s="11">
        <v>0</v>
      </c>
      <c r="M64" s="11">
        <v>0</v>
      </c>
      <c r="N64" s="11">
        <v>0</v>
      </c>
      <c r="O64" s="11">
        <v>0</v>
      </c>
      <c r="P64" s="11"/>
      <c r="Q64" s="11"/>
      <c r="R64" s="11"/>
      <c r="S64" s="11"/>
    </row>
    <row r="65" spans="2:19" ht="12.75">
      <c r="B65" s="13" t="s">
        <v>50</v>
      </c>
      <c r="C65" s="21">
        <f t="shared" si="5"/>
        <v>755</v>
      </c>
      <c r="D65" s="11">
        <v>260</v>
      </c>
      <c r="E65" s="11">
        <v>320</v>
      </c>
      <c r="F65" s="11">
        <v>103</v>
      </c>
      <c r="G65" s="11">
        <v>68</v>
      </c>
      <c r="H65" s="11">
        <v>3</v>
      </c>
      <c r="I65" s="11">
        <v>0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/>
      <c r="Q65" s="11"/>
      <c r="R65" s="11"/>
      <c r="S65" s="11"/>
    </row>
    <row r="66" spans="2:19" ht="12.75">
      <c r="B66" s="12" t="s">
        <v>51</v>
      </c>
      <c r="C66" s="21">
        <f t="shared" si="5"/>
        <v>753</v>
      </c>
      <c r="D66" s="11">
        <v>289</v>
      </c>
      <c r="E66" s="11">
        <v>464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/>
      <c r="Q66" s="11"/>
      <c r="R66" s="11"/>
      <c r="S66" s="11"/>
    </row>
    <row r="67" spans="2:19" ht="12.75">
      <c r="B67" s="14" t="s">
        <v>52</v>
      </c>
      <c r="C67" s="21">
        <f t="shared" si="5"/>
        <v>661</v>
      </c>
      <c r="D67" s="11">
        <v>462</v>
      </c>
      <c r="E67" s="11">
        <v>0</v>
      </c>
      <c r="F67" s="11">
        <v>199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/>
      <c r="Q67" s="11"/>
      <c r="R67" s="11"/>
      <c r="S67" s="11"/>
    </row>
    <row r="68" spans="2:19" ht="5.25" customHeight="1"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  <c r="Q68" s="11"/>
      <c r="R68" s="11"/>
      <c r="S68" s="11"/>
    </row>
    <row r="69" spans="2:19" ht="12.75">
      <c r="B69" s="4" t="s">
        <v>40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2.75">
      <c r="B70" s="23" t="s">
        <v>62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2.75">
      <c r="B71" s="23" t="s">
        <v>63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3:19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3:19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3:19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3:19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3:19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3:19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3:19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3:19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3:19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3:19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3:19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3:19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3:19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3:19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3:19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3:19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3:19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3:19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3:19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3:19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3:19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3:19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3:19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3:19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3:19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3:19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3:19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3:19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3:19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3:19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3:19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3:19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3:19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3:19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3:19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3:19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3:19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3:19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3:19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3:19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3:19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3:19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3:19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3:19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3:19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3:19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3:19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3:19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3:19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3:19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3:19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3:19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3:19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3:19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3:19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3:19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3:19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3:19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3:19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3:19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3:19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3:19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3:19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3:19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3:19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3:19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3:19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3:19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3:19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3:19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3:19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3:19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3:19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3:19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3:19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3:19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3:19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3:19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3:19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3:19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3:19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3:19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3:19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3:19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3:19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3:19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</sheetData>
  <sheetProtection/>
  <mergeCells count="1">
    <mergeCell ref="B1:O1"/>
  </mergeCells>
  <printOptions/>
  <pageMargins left="0.984251968503937" right="0" top="0" bottom="0.5905511811023623" header="0" footer="0"/>
  <pageSetup firstPageNumber="853" useFirstPageNumber="1" horizontalDpi="600" verticalDpi="600" orientation="landscape" scale="5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joe</cp:lastModifiedBy>
  <cp:lastPrinted>2012-08-23T23:23:04Z</cp:lastPrinted>
  <dcterms:created xsi:type="dcterms:W3CDTF">2004-02-02T22:58:24Z</dcterms:created>
  <dcterms:modified xsi:type="dcterms:W3CDTF">2012-08-23T23:23:40Z</dcterms:modified>
  <cp:category/>
  <cp:version/>
  <cp:contentType/>
  <cp:contentStatus/>
</cp:coreProperties>
</file>