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7" sheetId="1" r:id="rId1"/>
  </sheets>
  <definedNames>
    <definedName name="_Key1" localSheetId="0" hidden="1">'19.17'!$B$21:$B$51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'19.17'!$A$3:$M$71</definedName>
    <definedName name="Imprimir_área_IM" localSheetId="0">'19.17'!$A$3:$M$72</definedName>
  </definedNames>
  <calcPr fullCalcOnLoad="1"/>
</workbook>
</file>

<file path=xl/sharedStrings.xml><?xml version="1.0" encoding="utf-8"?>
<sst xmlns="http://schemas.openxmlformats.org/spreadsheetml/2006/main" count="71" uniqueCount="63">
  <si>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</si>
  <si>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</si>
  <si>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</si>
  <si>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</si>
  <si>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</si>
  <si>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</si>
  <si>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</si>
  <si>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</si>
  <si>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</si>
  <si>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</si>
  <si>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</si>
  <si>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</si>
  <si>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</si>
  <si>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</si>
  <si>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</si>
  <si>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</si>
  <si>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</si>
  <si>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</si>
  <si>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</si>
  <si>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</si>
  <si>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</si>
  <si>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</si>
  <si>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</si>
  <si>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</si>
  <si>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</si>
  <si>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</si>
  <si>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</si>
  <si>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</si>
  <si>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</si>
  <si>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</si>
  <si>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</si>
  <si>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</si>
  <si>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</si>
  <si>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</si>
  <si>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</si>
  <si>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</si>
  <si>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</si>
  <si>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</si>
  <si>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</si>
  <si>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</si>
  <si>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</si>
  <si>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</si>
  <si>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</si>
  <si>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</si>
  <si>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</si>
  <si>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</si>
  <si>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</si>
  <si>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</si>
  <si>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BAJA CALIFORNIA </t>
  </si>
  <si>
    <t>DURANGO</t>
  </si>
  <si>
    <t>ZONA NORTE</t>
  </si>
  <si>
    <t>ZONA ORIENTE</t>
  </si>
  <si>
    <t>ZONA SUR</t>
  </si>
  <si>
    <t>ZONA PONIENTE</t>
  </si>
  <si>
    <t>C.M.N. 20 DE NOVIEMBRE</t>
  </si>
  <si>
    <t>5  A  9</t>
  </si>
  <si>
    <t>E  D  A  D      E  N     A  Ñ  O  S</t>
  </si>
  <si>
    <t>D.H. = DERECHOHABIENTES</t>
  </si>
  <si>
    <t>NO D.H. = NO DERECHOHABIENTES</t>
  </si>
  <si>
    <t>19. 17  DOSIS APLICADAS DE TRIPLE VIRAL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</si>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</sst>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>
      <alignment/>
    </xf>
    <xf numFmtId="0" fontId="2" fillId="0" borderId="0" xfId="51" applyFont="1" applyFill="1" applyBorder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114300</xdr:rowOff>
    </xdr:from>
    <xdr:to>
      <xdr:col>1</xdr:col>
      <xdr:colOff>581025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150"/>
  <sheetViews>
    <sheetView showGridLines="0" showZeros="0" tabSelected="1" view="pageBreakPreview" zoomScale="65" zoomScaleSheetLayoutView="65" zoomScalePageLayoutView="0" workbookViewId="0" topLeftCell="A1">
      <selection activeCell="B17" sqref="B17"/>
    </sheetView>
  </sheetViews>
  <sheetFormatPr defaultColWidth="9.625" defaultRowHeight="12.75"/>
  <cols>
    <col min="1" max="1" width="1.625" style="7" customWidth="1"/>
    <col min="2" max="2" width="45.75390625" style="7" customWidth="1"/>
    <col min="3" max="13" width="13.625" style="7" customWidth="1"/>
    <col min="14" max="16384" width="9.625" style="7" customWidth="1"/>
  </cols>
  <sheetData>
    <row r="1" spans="1:13" ht="12.75">
      <c r="A1" s="17"/>
      <c r="B1" s="23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0" ht="12.75">
      <c r="A2" s="17"/>
      <c r="B2" s="6"/>
      <c r="C2" s="6"/>
      <c r="D2" s="6"/>
      <c r="E2" s="6"/>
      <c r="F2" s="6"/>
      <c r="G2" s="6"/>
      <c r="H2" s="6"/>
      <c r="I2" s="6"/>
      <c r="J2" s="8"/>
    </row>
    <row r="3" spans="2:13" s="20" customFormat="1" ht="27" customHeight="1">
      <c r="B3" s="24" t="s">
        <v>59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/>
    <row r="5" spans="2:13" ht="6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4:13" ht="13.5" customHeight="1">
      <c r="D6" s="18" t="s">
        <v>56</v>
      </c>
      <c r="E6" s="18"/>
      <c r="F6" s="18"/>
      <c r="G6" s="18"/>
      <c r="H6" s="18"/>
      <c r="I6" s="18"/>
      <c r="J6" s="18"/>
      <c r="K6" s="18"/>
      <c r="L6" s="18"/>
      <c r="M6" s="18"/>
    </row>
    <row r="7" spans="2:13" ht="15.75" customHeight="1">
      <c r="B7" s="5" t="s">
        <v>0</v>
      </c>
      <c r="D7" s="22">
        <v>1</v>
      </c>
      <c r="E7" s="22"/>
      <c r="F7" s="22">
        <v>2</v>
      </c>
      <c r="G7" s="22"/>
      <c r="H7" s="22">
        <v>3</v>
      </c>
      <c r="I7" s="22"/>
      <c r="J7" s="22">
        <v>4</v>
      </c>
      <c r="K7" s="22"/>
      <c r="L7" s="22" t="s">
        <v>55</v>
      </c>
      <c r="M7" s="22"/>
    </row>
    <row r="8" spans="2:13" ht="12.75">
      <c r="B8" s="5"/>
      <c r="C8" s="11" t="s">
        <v>1</v>
      </c>
      <c r="D8" s="5" t="s">
        <v>2</v>
      </c>
      <c r="E8" s="11" t="s">
        <v>3</v>
      </c>
      <c r="F8" s="5" t="s">
        <v>2</v>
      </c>
      <c r="G8" s="11" t="s">
        <v>3</v>
      </c>
      <c r="H8" s="5" t="s">
        <v>2</v>
      </c>
      <c r="I8" s="11" t="s">
        <v>3</v>
      </c>
      <c r="J8" s="5" t="s">
        <v>2</v>
      </c>
      <c r="K8" s="11" t="s">
        <v>3</v>
      </c>
      <c r="L8" s="5" t="s">
        <v>2</v>
      </c>
      <c r="M8" s="11" t="s">
        <v>3</v>
      </c>
    </row>
    <row r="9" spans="2:13" ht="12.75">
      <c r="B9" s="9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6" s="1" customFormat="1" ht="12.75">
      <c r="B10" s="2" t="s">
        <v>4</v>
      </c>
      <c r="C10" s="3">
        <f>SUM(C12+C19+C53)</f>
        <v>295951</v>
      </c>
      <c r="D10" s="3">
        <f aca="true" t="shared" si="0" ref="D10:M10">SUM(D12+D19+D53)</f>
        <v>56861</v>
      </c>
      <c r="E10" s="3">
        <f t="shared" si="0"/>
        <v>70492</v>
      </c>
      <c r="F10" s="3">
        <f t="shared" si="0"/>
        <v>3138</v>
      </c>
      <c r="G10" s="3">
        <f t="shared" si="0"/>
        <v>3903</v>
      </c>
      <c r="H10" s="3">
        <f t="shared" si="0"/>
        <v>1464</v>
      </c>
      <c r="I10" s="3">
        <f t="shared" si="0"/>
        <v>3104</v>
      </c>
      <c r="J10" s="3">
        <f t="shared" si="0"/>
        <v>3359</v>
      </c>
      <c r="K10" s="3">
        <f t="shared" si="0"/>
        <v>3674</v>
      </c>
      <c r="L10" s="3">
        <f t="shared" si="0"/>
        <v>60731</v>
      </c>
      <c r="M10" s="3">
        <f t="shared" si="0"/>
        <v>89225</v>
      </c>
      <c r="N10" s="3"/>
      <c r="O10" s="3"/>
      <c r="P10" s="3"/>
    </row>
    <row r="11" spans="3:16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s="1" customFormat="1" ht="12.75">
      <c r="B12" s="2" t="s">
        <v>5</v>
      </c>
      <c r="C12" s="3">
        <f>SUM(C14:C17)</f>
        <v>26976</v>
      </c>
      <c r="D12" s="3">
        <f aca="true" t="shared" si="1" ref="D12:M12">SUM(D14:D17)</f>
        <v>7469</v>
      </c>
      <c r="E12" s="3">
        <f t="shared" si="1"/>
        <v>4008</v>
      </c>
      <c r="F12" s="3">
        <f t="shared" si="1"/>
        <v>483</v>
      </c>
      <c r="G12" s="3">
        <f t="shared" si="1"/>
        <v>243</v>
      </c>
      <c r="H12" s="3">
        <f t="shared" si="1"/>
        <v>222</v>
      </c>
      <c r="I12" s="3">
        <f t="shared" si="1"/>
        <v>97</v>
      </c>
      <c r="J12" s="3">
        <f t="shared" si="1"/>
        <v>596</v>
      </c>
      <c r="K12" s="3">
        <f t="shared" si="1"/>
        <v>309</v>
      </c>
      <c r="L12" s="3">
        <f t="shared" si="1"/>
        <v>9279</v>
      </c>
      <c r="M12" s="3">
        <f t="shared" si="1"/>
        <v>4270</v>
      </c>
      <c r="N12" s="3"/>
      <c r="O12" s="3"/>
      <c r="P12" s="3"/>
    </row>
    <row r="13" spans="2:16" ht="5.2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2.75">
      <c r="B14" s="4" t="s">
        <v>50</v>
      </c>
      <c r="C14" s="13">
        <f>SUM(D14:M14)</f>
        <v>4211</v>
      </c>
      <c r="D14" s="13">
        <v>1004</v>
      </c>
      <c r="E14" s="13">
        <v>391</v>
      </c>
      <c r="F14" s="13">
        <v>103</v>
      </c>
      <c r="G14" s="13">
        <v>23</v>
      </c>
      <c r="H14" s="13">
        <v>54</v>
      </c>
      <c r="I14" s="13">
        <v>13</v>
      </c>
      <c r="J14" s="13">
        <v>161</v>
      </c>
      <c r="K14" s="13">
        <v>10</v>
      </c>
      <c r="L14" s="13">
        <v>1897</v>
      </c>
      <c r="M14" s="13">
        <v>555</v>
      </c>
      <c r="N14" s="13"/>
      <c r="O14" s="13"/>
      <c r="P14" s="13"/>
    </row>
    <row r="15" spans="2:16" ht="12.75">
      <c r="B15" s="4" t="s">
        <v>51</v>
      </c>
      <c r="C15" s="13">
        <f>SUM(D15:M15)</f>
        <v>8534</v>
      </c>
      <c r="D15" s="13">
        <v>2664</v>
      </c>
      <c r="E15" s="13">
        <v>1679</v>
      </c>
      <c r="F15" s="13">
        <v>84</v>
      </c>
      <c r="G15" s="13">
        <v>144</v>
      </c>
      <c r="H15" s="13">
        <v>39</v>
      </c>
      <c r="I15" s="13">
        <v>50</v>
      </c>
      <c r="J15" s="13">
        <v>158</v>
      </c>
      <c r="K15" s="13">
        <v>196</v>
      </c>
      <c r="L15" s="13">
        <v>2074</v>
      </c>
      <c r="M15" s="13">
        <v>1446</v>
      </c>
      <c r="N15" s="13"/>
      <c r="O15" s="13"/>
      <c r="P15" s="13"/>
    </row>
    <row r="16" spans="2:16" ht="12.75">
      <c r="B16" s="4" t="s">
        <v>52</v>
      </c>
      <c r="C16" s="13">
        <f>SUM(D16:M16)</f>
        <v>10682</v>
      </c>
      <c r="D16" s="13">
        <v>2885</v>
      </c>
      <c r="E16" s="13">
        <v>1235</v>
      </c>
      <c r="F16" s="13">
        <v>237</v>
      </c>
      <c r="G16" s="13">
        <v>53</v>
      </c>
      <c r="H16" s="13">
        <v>114</v>
      </c>
      <c r="I16" s="13">
        <v>26</v>
      </c>
      <c r="J16" s="13">
        <v>250</v>
      </c>
      <c r="K16" s="13">
        <v>95</v>
      </c>
      <c r="L16" s="13">
        <v>4245</v>
      </c>
      <c r="M16" s="13">
        <v>1542</v>
      </c>
      <c r="N16" s="13"/>
      <c r="O16" s="13"/>
      <c r="P16" s="13"/>
    </row>
    <row r="17" spans="2:16" ht="12.75">
      <c r="B17" s="4" t="s">
        <v>53</v>
      </c>
      <c r="C17" s="13">
        <f>SUM(D17:M17)</f>
        <v>3549</v>
      </c>
      <c r="D17" s="13">
        <v>916</v>
      </c>
      <c r="E17" s="13">
        <v>703</v>
      </c>
      <c r="F17" s="13">
        <v>59</v>
      </c>
      <c r="G17" s="13">
        <v>23</v>
      </c>
      <c r="H17" s="13">
        <v>15</v>
      </c>
      <c r="I17" s="13">
        <v>8</v>
      </c>
      <c r="J17" s="13">
        <v>27</v>
      </c>
      <c r="K17" s="13">
        <v>8</v>
      </c>
      <c r="L17" s="13">
        <v>1063</v>
      </c>
      <c r="M17" s="13">
        <v>727</v>
      </c>
      <c r="N17" s="13"/>
      <c r="O17" s="13"/>
      <c r="P17" s="13"/>
    </row>
    <row r="18" spans="3:16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s="1" customFormat="1" ht="12.75">
      <c r="B19" s="2" t="s">
        <v>6</v>
      </c>
      <c r="C19" s="3">
        <f>SUM(C21:C51)</f>
        <v>266196</v>
      </c>
      <c r="D19" s="3">
        <f aca="true" t="shared" si="2" ref="D19:M19">SUM(D21:D51)</f>
        <v>48210</v>
      </c>
      <c r="E19" s="3">
        <f t="shared" si="2"/>
        <v>66020</v>
      </c>
      <c r="F19" s="3">
        <f t="shared" si="2"/>
        <v>2605</v>
      </c>
      <c r="G19" s="3">
        <f t="shared" si="2"/>
        <v>3630</v>
      </c>
      <c r="H19" s="3">
        <f t="shared" si="2"/>
        <v>1239</v>
      </c>
      <c r="I19" s="3">
        <f t="shared" si="2"/>
        <v>3006</v>
      </c>
      <c r="J19" s="3">
        <f t="shared" si="2"/>
        <v>2729</v>
      </c>
      <c r="K19" s="3">
        <f t="shared" si="2"/>
        <v>3365</v>
      </c>
      <c r="L19" s="3">
        <f t="shared" si="2"/>
        <v>50739</v>
      </c>
      <c r="M19" s="3">
        <f t="shared" si="2"/>
        <v>84653</v>
      </c>
      <c r="N19" s="3"/>
      <c r="O19" s="3"/>
      <c r="P19" s="3"/>
    </row>
    <row r="20" spans="3:16" ht="7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2.75">
      <c r="B21" s="4" t="s">
        <v>7</v>
      </c>
      <c r="C21" s="13">
        <f aca="true" t="shared" si="3" ref="C21:C51">SUM(D21:M21)</f>
        <v>2707</v>
      </c>
      <c r="D21" s="13">
        <v>752</v>
      </c>
      <c r="E21" s="13">
        <v>209</v>
      </c>
      <c r="F21" s="13">
        <v>12</v>
      </c>
      <c r="G21" s="13">
        <v>8</v>
      </c>
      <c r="H21" s="13">
        <v>5</v>
      </c>
      <c r="I21" s="13">
        <v>0</v>
      </c>
      <c r="J21" s="13">
        <v>5</v>
      </c>
      <c r="K21" s="13">
        <v>2</v>
      </c>
      <c r="L21" s="13">
        <v>1563</v>
      </c>
      <c r="M21" s="13">
        <v>151</v>
      </c>
      <c r="N21" s="13"/>
      <c r="O21" s="13"/>
      <c r="P21" s="13"/>
    </row>
    <row r="22" spans="2:16" ht="12.75">
      <c r="B22" s="4" t="s">
        <v>48</v>
      </c>
      <c r="C22" s="13">
        <f t="shared" si="3"/>
        <v>5547</v>
      </c>
      <c r="D22" s="13">
        <v>468</v>
      </c>
      <c r="E22" s="13">
        <v>1364</v>
      </c>
      <c r="F22" s="13">
        <v>56</v>
      </c>
      <c r="G22" s="13">
        <v>116</v>
      </c>
      <c r="H22" s="13">
        <v>6</v>
      </c>
      <c r="I22" s="13">
        <v>56</v>
      </c>
      <c r="J22" s="13">
        <v>4</v>
      </c>
      <c r="K22" s="13">
        <v>88</v>
      </c>
      <c r="L22" s="13">
        <v>450</v>
      </c>
      <c r="M22" s="13">
        <v>2939</v>
      </c>
      <c r="N22" s="13"/>
      <c r="O22" s="13"/>
      <c r="P22" s="13"/>
    </row>
    <row r="23" spans="2:16" ht="12.75">
      <c r="B23" s="4" t="s">
        <v>8</v>
      </c>
      <c r="C23" s="13">
        <f t="shared" si="3"/>
        <v>1533</v>
      </c>
      <c r="D23" s="13">
        <v>421</v>
      </c>
      <c r="E23" s="13">
        <v>287</v>
      </c>
      <c r="F23" s="13">
        <v>11</v>
      </c>
      <c r="G23" s="13">
        <v>5</v>
      </c>
      <c r="H23" s="13">
        <v>7</v>
      </c>
      <c r="I23" s="13">
        <v>12</v>
      </c>
      <c r="J23" s="13">
        <v>30</v>
      </c>
      <c r="K23" s="13">
        <v>12</v>
      </c>
      <c r="L23" s="13">
        <v>487</v>
      </c>
      <c r="M23" s="13">
        <v>261</v>
      </c>
      <c r="N23" s="13"/>
      <c r="O23" s="13"/>
      <c r="P23" s="13"/>
    </row>
    <row r="24" spans="2:16" ht="12.75">
      <c r="B24" s="4" t="s">
        <v>9</v>
      </c>
      <c r="C24" s="13">
        <f t="shared" si="3"/>
        <v>2734</v>
      </c>
      <c r="D24" s="13">
        <v>369</v>
      </c>
      <c r="E24" s="13">
        <v>1093</v>
      </c>
      <c r="F24" s="13">
        <v>11</v>
      </c>
      <c r="G24" s="13">
        <v>4</v>
      </c>
      <c r="H24" s="13">
        <v>1</v>
      </c>
      <c r="I24" s="13">
        <v>0</v>
      </c>
      <c r="J24" s="13">
        <v>3</v>
      </c>
      <c r="K24" s="13">
        <v>8</v>
      </c>
      <c r="L24" s="13">
        <v>224</v>
      </c>
      <c r="M24" s="13">
        <v>1021</v>
      </c>
      <c r="N24" s="13"/>
      <c r="O24" s="13"/>
      <c r="P24" s="13"/>
    </row>
    <row r="25" spans="2:16" ht="12.75">
      <c r="B25" s="4" t="s">
        <v>10</v>
      </c>
      <c r="C25" s="13">
        <f t="shared" si="3"/>
        <v>4997</v>
      </c>
      <c r="D25" s="13">
        <v>1437</v>
      </c>
      <c r="E25" s="13">
        <v>1010</v>
      </c>
      <c r="F25" s="13">
        <v>71</v>
      </c>
      <c r="G25" s="13">
        <v>68</v>
      </c>
      <c r="H25" s="13">
        <v>65</v>
      </c>
      <c r="I25" s="13">
        <v>39</v>
      </c>
      <c r="J25" s="13">
        <v>116</v>
      </c>
      <c r="K25" s="13">
        <v>84</v>
      </c>
      <c r="L25" s="13">
        <v>1073</v>
      </c>
      <c r="M25" s="13">
        <v>1034</v>
      </c>
      <c r="N25" s="13"/>
      <c r="O25" s="13"/>
      <c r="P25" s="13"/>
    </row>
    <row r="26" spans="2:16" ht="12.75">
      <c r="B26" s="4" t="s">
        <v>11</v>
      </c>
      <c r="C26" s="13">
        <f t="shared" si="3"/>
        <v>4441</v>
      </c>
      <c r="D26" s="13">
        <v>348</v>
      </c>
      <c r="E26" s="13">
        <v>1206</v>
      </c>
      <c r="F26" s="13">
        <v>80</v>
      </c>
      <c r="G26" s="13">
        <v>376</v>
      </c>
      <c r="H26" s="13">
        <v>84</v>
      </c>
      <c r="I26" s="13">
        <v>428</v>
      </c>
      <c r="J26" s="13">
        <v>131</v>
      </c>
      <c r="K26" s="13">
        <v>521</v>
      </c>
      <c r="L26" s="13">
        <v>204</v>
      </c>
      <c r="M26" s="13">
        <v>1063</v>
      </c>
      <c r="N26" s="13"/>
      <c r="O26" s="13"/>
      <c r="P26" s="13"/>
    </row>
    <row r="27" spans="2:16" ht="12.75">
      <c r="B27" s="4" t="s">
        <v>12</v>
      </c>
      <c r="C27" s="13">
        <f t="shared" si="3"/>
        <v>30567</v>
      </c>
      <c r="D27" s="13">
        <v>2047</v>
      </c>
      <c r="E27" s="13">
        <v>6582</v>
      </c>
      <c r="F27" s="13">
        <v>497</v>
      </c>
      <c r="G27" s="13">
        <v>1762</v>
      </c>
      <c r="H27" s="13">
        <v>245</v>
      </c>
      <c r="I27" s="13">
        <v>1588</v>
      </c>
      <c r="J27" s="13">
        <v>354</v>
      </c>
      <c r="K27" s="13">
        <v>1652</v>
      </c>
      <c r="L27" s="13">
        <v>2539</v>
      </c>
      <c r="M27" s="13">
        <v>13301</v>
      </c>
      <c r="N27" s="13"/>
      <c r="O27" s="13"/>
      <c r="P27" s="13"/>
    </row>
    <row r="28" spans="2:16" ht="12.75">
      <c r="B28" s="4" t="s">
        <v>13</v>
      </c>
      <c r="C28" s="13">
        <f t="shared" si="3"/>
        <v>7625</v>
      </c>
      <c r="D28" s="13">
        <v>1341</v>
      </c>
      <c r="E28" s="13">
        <v>2108</v>
      </c>
      <c r="F28" s="13">
        <v>23</v>
      </c>
      <c r="G28" s="13">
        <v>108</v>
      </c>
      <c r="H28" s="13">
        <v>7</v>
      </c>
      <c r="I28" s="13">
        <v>32</v>
      </c>
      <c r="J28" s="13">
        <v>12</v>
      </c>
      <c r="K28" s="13">
        <v>22</v>
      </c>
      <c r="L28" s="13">
        <v>1100</v>
      </c>
      <c r="M28" s="13">
        <v>2872</v>
      </c>
      <c r="N28" s="13"/>
      <c r="O28" s="13"/>
      <c r="P28" s="13"/>
    </row>
    <row r="29" spans="2:16" ht="12.75">
      <c r="B29" s="4" t="s">
        <v>49</v>
      </c>
      <c r="C29" s="13">
        <f t="shared" si="3"/>
        <v>4141</v>
      </c>
      <c r="D29" s="13">
        <v>1317</v>
      </c>
      <c r="E29" s="13">
        <v>414</v>
      </c>
      <c r="F29" s="13">
        <v>121</v>
      </c>
      <c r="G29" s="13">
        <v>55</v>
      </c>
      <c r="H29" s="13">
        <v>56</v>
      </c>
      <c r="I29" s="13">
        <v>47</v>
      </c>
      <c r="J29" s="13">
        <v>31</v>
      </c>
      <c r="K29" s="13">
        <v>29</v>
      </c>
      <c r="L29" s="13">
        <v>1925</v>
      </c>
      <c r="M29" s="13">
        <v>146</v>
      </c>
      <c r="N29" s="13"/>
      <c r="O29" s="13"/>
      <c r="P29" s="13"/>
    </row>
    <row r="30" spans="2:16" ht="12.75">
      <c r="B30" s="4" t="s">
        <v>14</v>
      </c>
      <c r="C30" s="13">
        <f t="shared" si="3"/>
        <v>19275</v>
      </c>
      <c r="D30" s="13">
        <v>618</v>
      </c>
      <c r="E30" s="13">
        <v>10565</v>
      </c>
      <c r="F30" s="13">
        <v>6</v>
      </c>
      <c r="G30" s="13">
        <v>13</v>
      </c>
      <c r="H30" s="13">
        <v>1</v>
      </c>
      <c r="I30" s="13">
        <v>347</v>
      </c>
      <c r="J30" s="13">
        <v>10</v>
      </c>
      <c r="K30" s="13">
        <v>31</v>
      </c>
      <c r="L30" s="13">
        <v>493</v>
      </c>
      <c r="M30" s="13">
        <v>7191</v>
      </c>
      <c r="N30" s="13"/>
      <c r="O30" s="13"/>
      <c r="P30" s="13"/>
    </row>
    <row r="31" spans="2:16" ht="12.75">
      <c r="B31" s="4" t="s">
        <v>15</v>
      </c>
      <c r="C31" s="13">
        <f t="shared" si="3"/>
        <v>12829</v>
      </c>
      <c r="D31" s="13">
        <v>2905</v>
      </c>
      <c r="E31" s="13">
        <v>2575</v>
      </c>
      <c r="F31" s="13">
        <v>55</v>
      </c>
      <c r="G31" s="13">
        <v>49</v>
      </c>
      <c r="H31" s="13">
        <v>59</v>
      </c>
      <c r="I31" s="13">
        <v>17</v>
      </c>
      <c r="J31" s="13">
        <v>84</v>
      </c>
      <c r="K31" s="13">
        <v>77</v>
      </c>
      <c r="L31" s="13">
        <v>2567</v>
      </c>
      <c r="M31" s="13">
        <v>4441</v>
      </c>
      <c r="N31" s="13"/>
      <c r="O31" s="13"/>
      <c r="P31" s="13"/>
    </row>
    <row r="32" spans="2:16" ht="12.75">
      <c r="B32" s="4" t="s">
        <v>16</v>
      </c>
      <c r="C32" s="13">
        <f t="shared" si="3"/>
        <v>6398</v>
      </c>
      <c r="D32" s="13">
        <v>1782</v>
      </c>
      <c r="E32" s="13">
        <v>1190</v>
      </c>
      <c r="F32" s="13">
        <v>1</v>
      </c>
      <c r="G32" s="13">
        <v>14</v>
      </c>
      <c r="H32" s="13">
        <v>0</v>
      </c>
      <c r="I32" s="13">
        <v>2</v>
      </c>
      <c r="J32" s="13">
        <v>1</v>
      </c>
      <c r="K32" s="13">
        <v>2</v>
      </c>
      <c r="L32" s="13">
        <v>1856</v>
      </c>
      <c r="M32" s="13">
        <v>1550</v>
      </c>
      <c r="N32" s="13"/>
      <c r="O32" s="13"/>
      <c r="P32" s="13"/>
    </row>
    <row r="33" spans="2:16" ht="12.75">
      <c r="B33" s="4" t="s">
        <v>17</v>
      </c>
      <c r="C33" s="13">
        <f t="shared" si="3"/>
        <v>10100</v>
      </c>
      <c r="D33" s="13">
        <v>1442</v>
      </c>
      <c r="E33" s="13">
        <v>1472</v>
      </c>
      <c r="F33" s="13">
        <v>518</v>
      </c>
      <c r="G33" s="13">
        <v>308</v>
      </c>
      <c r="H33" s="13">
        <v>446</v>
      </c>
      <c r="I33" s="13">
        <v>262</v>
      </c>
      <c r="J33" s="13">
        <v>646</v>
      </c>
      <c r="K33" s="13">
        <v>332</v>
      </c>
      <c r="L33" s="13">
        <v>3023</v>
      </c>
      <c r="M33" s="13">
        <v>1651</v>
      </c>
      <c r="N33" s="13"/>
      <c r="O33" s="13"/>
      <c r="P33" s="13"/>
    </row>
    <row r="34" spans="2:16" ht="12.75">
      <c r="B34" s="4" t="s">
        <v>18</v>
      </c>
      <c r="C34" s="13">
        <f t="shared" si="3"/>
        <v>13220</v>
      </c>
      <c r="D34" s="13">
        <v>3256</v>
      </c>
      <c r="E34" s="13">
        <v>2867</v>
      </c>
      <c r="F34" s="13">
        <v>137</v>
      </c>
      <c r="G34" s="13">
        <v>105</v>
      </c>
      <c r="H34" s="13">
        <v>14</v>
      </c>
      <c r="I34" s="13">
        <v>29</v>
      </c>
      <c r="J34" s="13">
        <v>44</v>
      </c>
      <c r="K34" s="13">
        <v>46</v>
      </c>
      <c r="L34" s="13">
        <v>3189</v>
      </c>
      <c r="M34" s="13">
        <v>3533</v>
      </c>
      <c r="N34" s="13"/>
      <c r="O34" s="13"/>
      <c r="P34" s="13"/>
    </row>
    <row r="35" spans="2:16" ht="12.75">
      <c r="B35" s="4" t="s">
        <v>19</v>
      </c>
      <c r="C35" s="13">
        <f t="shared" si="3"/>
        <v>15626</v>
      </c>
      <c r="D35" s="13">
        <v>3766</v>
      </c>
      <c r="E35" s="13">
        <v>5599</v>
      </c>
      <c r="F35" s="13">
        <v>33</v>
      </c>
      <c r="G35" s="13">
        <v>121</v>
      </c>
      <c r="H35" s="13">
        <v>0</v>
      </c>
      <c r="I35" s="13">
        <v>0</v>
      </c>
      <c r="J35" s="13">
        <v>2</v>
      </c>
      <c r="K35" s="13">
        <v>0</v>
      </c>
      <c r="L35" s="13">
        <v>2432</v>
      </c>
      <c r="M35" s="13">
        <v>3673</v>
      </c>
      <c r="N35" s="13"/>
      <c r="O35" s="13"/>
      <c r="P35" s="13"/>
    </row>
    <row r="36" spans="2:16" ht="12.75">
      <c r="B36" s="4" t="s">
        <v>20</v>
      </c>
      <c r="C36" s="13">
        <f t="shared" si="3"/>
        <v>6845</v>
      </c>
      <c r="D36" s="13">
        <v>422</v>
      </c>
      <c r="E36" s="13">
        <v>2606</v>
      </c>
      <c r="F36" s="13">
        <v>12</v>
      </c>
      <c r="G36" s="13">
        <v>20</v>
      </c>
      <c r="H36" s="13">
        <v>2</v>
      </c>
      <c r="I36" s="13">
        <v>5</v>
      </c>
      <c r="J36" s="13">
        <v>0</v>
      </c>
      <c r="K36" s="13">
        <v>11</v>
      </c>
      <c r="L36" s="13">
        <v>312</v>
      </c>
      <c r="M36" s="13">
        <v>3455</v>
      </c>
      <c r="N36" s="13"/>
      <c r="O36" s="13"/>
      <c r="P36" s="13"/>
    </row>
    <row r="37" spans="2:16" ht="12.75">
      <c r="B37" s="4" t="s">
        <v>21</v>
      </c>
      <c r="C37" s="13">
        <f t="shared" si="3"/>
        <v>3801</v>
      </c>
      <c r="D37" s="13">
        <v>358</v>
      </c>
      <c r="E37" s="13">
        <v>1304</v>
      </c>
      <c r="F37" s="13">
        <v>0</v>
      </c>
      <c r="G37" s="13">
        <v>2</v>
      </c>
      <c r="H37" s="13">
        <v>0</v>
      </c>
      <c r="I37" s="13">
        <v>0</v>
      </c>
      <c r="J37" s="13">
        <v>26</v>
      </c>
      <c r="K37" s="13">
        <v>6</v>
      </c>
      <c r="L37" s="13">
        <v>226</v>
      </c>
      <c r="M37" s="13">
        <v>1879</v>
      </c>
      <c r="N37" s="13"/>
      <c r="O37" s="13"/>
      <c r="P37" s="13"/>
    </row>
    <row r="38" spans="2:16" ht="12.75">
      <c r="B38" s="4" t="s">
        <v>22</v>
      </c>
      <c r="C38" s="13">
        <f t="shared" si="3"/>
        <v>2160</v>
      </c>
      <c r="D38" s="13">
        <v>713</v>
      </c>
      <c r="E38" s="13">
        <v>601</v>
      </c>
      <c r="F38" s="13">
        <v>36</v>
      </c>
      <c r="G38" s="13">
        <v>38</v>
      </c>
      <c r="H38" s="13">
        <v>9</v>
      </c>
      <c r="I38" s="13">
        <v>9</v>
      </c>
      <c r="J38" s="13">
        <v>4</v>
      </c>
      <c r="K38" s="13">
        <v>7</v>
      </c>
      <c r="L38" s="13">
        <v>407</v>
      </c>
      <c r="M38" s="13">
        <v>336</v>
      </c>
      <c r="N38" s="13"/>
      <c r="O38" s="13"/>
      <c r="P38" s="13"/>
    </row>
    <row r="39" spans="2:16" ht="12.75">
      <c r="B39" s="4" t="s">
        <v>23</v>
      </c>
      <c r="C39" s="13">
        <f t="shared" si="3"/>
        <v>11874</v>
      </c>
      <c r="D39" s="13">
        <v>2659</v>
      </c>
      <c r="E39" s="13">
        <v>2814</v>
      </c>
      <c r="F39" s="13">
        <v>52</v>
      </c>
      <c r="G39" s="13">
        <v>47</v>
      </c>
      <c r="H39" s="13">
        <v>11</v>
      </c>
      <c r="I39" s="13">
        <v>10</v>
      </c>
      <c r="J39" s="13">
        <v>99</v>
      </c>
      <c r="K39" s="13">
        <v>59</v>
      </c>
      <c r="L39" s="13">
        <v>2331</v>
      </c>
      <c r="M39" s="13">
        <v>3792</v>
      </c>
      <c r="N39" s="13"/>
      <c r="O39" s="13"/>
      <c r="P39" s="13"/>
    </row>
    <row r="40" spans="2:16" ht="12.75">
      <c r="B40" s="4" t="s">
        <v>24</v>
      </c>
      <c r="C40" s="13">
        <f t="shared" si="3"/>
        <v>15726</v>
      </c>
      <c r="D40" s="13">
        <v>1030</v>
      </c>
      <c r="E40" s="13">
        <v>5718</v>
      </c>
      <c r="F40" s="13">
        <v>55</v>
      </c>
      <c r="G40" s="13">
        <v>104</v>
      </c>
      <c r="H40" s="13">
        <v>21</v>
      </c>
      <c r="I40" s="13">
        <v>42</v>
      </c>
      <c r="J40" s="13">
        <v>25</v>
      </c>
      <c r="K40" s="13">
        <v>87</v>
      </c>
      <c r="L40" s="13">
        <v>1162</v>
      </c>
      <c r="M40" s="13">
        <v>7482</v>
      </c>
      <c r="N40" s="13"/>
      <c r="O40" s="13"/>
      <c r="P40" s="13"/>
    </row>
    <row r="41" spans="2:16" ht="12.75">
      <c r="B41" s="4" t="s">
        <v>25</v>
      </c>
      <c r="C41" s="13">
        <f t="shared" si="3"/>
        <v>2337</v>
      </c>
      <c r="D41" s="13">
        <v>386</v>
      </c>
      <c r="E41" s="13">
        <v>837</v>
      </c>
      <c r="F41" s="13">
        <v>6</v>
      </c>
      <c r="G41" s="13">
        <v>17</v>
      </c>
      <c r="H41" s="13">
        <v>7</v>
      </c>
      <c r="I41" s="13">
        <v>12</v>
      </c>
      <c r="J41" s="13">
        <v>1</v>
      </c>
      <c r="K41" s="13">
        <v>6</v>
      </c>
      <c r="L41" s="13">
        <v>228</v>
      </c>
      <c r="M41" s="13">
        <v>837</v>
      </c>
      <c r="N41" s="13"/>
      <c r="O41" s="13"/>
      <c r="P41" s="13"/>
    </row>
    <row r="42" spans="2:16" ht="12.75">
      <c r="B42" s="4" t="s">
        <v>26</v>
      </c>
      <c r="C42" s="13">
        <f t="shared" si="3"/>
        <v>6550</v>
      </c>
      <c r="D42" s="13">
        <v>909</v>
      </c>
      <c r="E42" s="13">
        <v>797</v>
      </c>
      <c r="F42" s="13">
        <v>17</v>
      </c>
      <c r="G42" s="13">
        <v>55</v>
      </c>
      <c r="H42" s="13">
        <v>9</v>
      </c>
      <c r="I42" s="13">
        <v>14</v>
      </c>
      <c r="J42" s="13">
        <v>5</v>
      </c>
      <c r="K42" s="13">
        <v>16</v>
      </c>
      <c r="L42" s="13">
        <v>1795</v>
      </c>
      <c r="M42" s="13">
        <v>2933</v>
      </c>
      <c r="N42" s="13"/>
      <c r="O42" s="13"/>
      <c r="P42" s="13"/>
    </row>
    <row r="43" spans="2:16" ht="12.75">
      <c r="B43" s="4" t="s">
        <v>27</v>
      </c>
      <c r="C43" s="13">
        <f t="shared" si="3"/>
        <v>11239</v>
      </c>
      <c r="D43" s="13">
        <v>1344</v>
      </c>
      <c r="E43" s="13">
        <v>3150</v>
      </c>
      <c r="F43" s="13">
        <v>6</v>
      </c>
      <c r="G43" s="13">
        <v>14</v>
      </c>
      <c r="H43" s="13">
        <v>0</v>
      </c>
      <c r="I43" s="13">
        <v>4</v>
      </c>
      <c r="J43" s="13">
        <v>18</v>
      </c>
      <c r="K43" s="13">
        <v>6</v>
      </c>
      <c r="L43" s="13">
        <v>929</v>
      </c>
      <c r="M43" s="13">
        <v>5768</v>
      </c>
      <c r="N43" s="13"/>
      <c r="O43" s="13"/>
      <c r="P43" s="13"/>
    </row>
    <row r="44" spans="2:16" ht="12.75">
      <c r="B44" s="4" t="s">
        <v>28</v>
      </c>
      <c r="C44" s="13">
        <f t="shared" si="3"/>
        <v>10948</v>
      </c>
      <c r="D44" s="13">
        <v>2295</v>
      </c>
      <c r="E44" s="13">
        <v>1614</v>
      </c>
      <c r="F44" s="13">
        <v>74</v>
      </c>
      <c r="G44" s="13">
        <v>32</v>
      </c>
      <c r="H44" s="13">
        <v>38</v>
      </c>
      <c r="I44" s="13">
        <v>12</v>
      </c>
      <c r="J44" s="13">
        <v>89</v>
      </c>
      <c r="K44" s="13">
        <v>32</v>
      </c>
      <c r="L44" s="13">
        <v>3159</v>
      </c>
      <c r="M44" s="13">
        <v>3603</v>
      </c>
      <c r="N44" s="13"/>
      <c r="O44" s="13"/>
      <c r="P44" s="13"/>
    </row>
    <row r="45" spans="2:16" ht="12.75">
      <c r="B45" s="4" t="s">
        <v>29</v>
      </c>
      <c r="C45" s="13">
        <f t="shared" si="3"/>
        <v>5226</v>
      </c>
      <c r="D45" s="13">
        <v>1315</v>
      </c>
      <c r="E45" s="13">
        <v>581</v>
      </c>
      <c r="F45" s="13">
        <v>97</v>
      </c>
      <c r="G45" s="13">
        <v>74</v>
      </c>
      <c r="H45" s="13">
        <v>17</v>
      </c>
      <c r="I45" s="13">
        <v>16</v>
      </c>
      <c r="J45" s="13">
        <v>46</v>
      </c>
      <c r="K45" s="13">
        <v>56</v>
      </c>
      <c r="L45" s="13">
        <v>1813</v>
      </c>
      <c r="M45" s="13">
        <v>1211</v>
      </c>
      <c r="N45" s="13"/>
      <c r="O45" s="13"/>
      <c r="P45" s="13"/>
    </row>
    <row r="46" spans="2:16" ht="12.75">
      <c r="B46" s="4" t="s">
        <v>30</v>
      </c>
      <c r="C46" s="13">
        <f t="shared" si="3"/>
        <v>15746</v>
      </c>
      <c r="D46" s="13">
        <v>7182</v>
      </c>
      <c r="E46" s="13">
        <v>79</v>
      </c>
      <c r="F46" s="13">
        <v>502</v>
      </c>
      <c r="G46" s="13">
        <v>2</v>
      </c>
      <c r="H46" s="13">
        <v>118</v>
      </c>
      <c r="I46" s="13">
        <v>0</v>
      </c>
      <c r="J46" s="13">
        <v>322</v>
      </c>
      <c r="K46" s="13">
        <v>0</v>
      </c>
      <c r="L46" s="13">
        <v>7486</v>
      </c>
      <c r="M46" s="13">
        <v>55</v>
      </c>
      <c r="N46" s="13"/>
      <c r="O46" s="13"/>
      <c r="P46" s="13"/>
    </row>
    <row r="47" spans="2:16" ht="12.75">
      <c r="B47" s="4" t="s">
        <v>31</v>
      </c>
      <c r="C47" s="13">
        <f t="shared" si="3"/>
        <v>9740</v>
      </c>
      <c r="D47" s="13">
        <v>2754</v>
      </c>
      <c r="E47" s="13">
        <v>1238</v>
      </c>
      <c r="F47" s="13">
        <v>70</v>
      </c>
      <c r="G47" s="13">
        <v>29</v>
      </c>
      <c r="H47" s="13">
        <v>7</v>
      </c>
      <c r="I47" s="13">
        <v>9</v>
      </c>
      <c r="J47" s="13">
        <v>576</v>
      </c>
      <c r="K47" s="13">
        <v>6</v>
      </c>
      <c r="L47" s="13">
        <v>3509</v>
      </c>
      <c r="M47" s="13">
        <v>1542</v>
      </c>
      <c r="N47" s="13"/>
      <c r="O47" s="13"/>
      <c r="P47" s="13"/>
    </row>
    <row r="48" spans="2:16" ht="12.75">
      <c r="B48" s="4" t="s">
        <v>32</v>
      </c>
      <c r="C48" s="13">
        <f t="shared" si="3"/>
        <v>2677</v>
      </c>
      <c r="D48" s="13">
        <v>536</v>
      </c>
      <c r="E48" s="13">
        <v>1000</v>
      </c>
      <c r="F48" s="13">
        <v>9</v>
      </c>
      <c r="G48" s="13">
        <v>0</v>
      </c>
      <c r="H48" s="13">
        <v>1</v>
      </c>
      <c r="I48" s="13">
        <v>0</v>
      </c>
      <c r="J48" s="13">
        <v>3</v>
      </c>
      <c r="K48" s="13">
        <v>3</v>
      </c>
      <c r="L48" s="13">
        <v>113</v>
      </c>
      <c r="M48" s="13">
        <v>1012</v>
      </c>
      <c r="N48" s="13"/>
      <c r="O48" s="13"/>
      <c r="P48" s="13"/>
    </row>
    <row r="49" spans="2:16" ht="12.75">
      <c r="B49" s="4" t="s">
        <v>33</v>
      </c>
      <c r="C49" s="13">
        <f t="shared" si="3"/>
        <v>12418</v>
      </c>
      <c r="D49" s="13">
        <v>2586</v>
      </c>
      <c r="E49" s="13">
        <v>3038</v>
      </c>
      <c r="F49" s="13">
        <v>21</v>
      </c>
      <c r="G49" s="13">
        <v>55</v>
      </c>
      <c r="H49" s="13">
        <v>2</v>
      </c>
      <c r="I49" s="13">
        <v>8</v>
      </c>
      <c r="J49" s="13">
        <v>13</v>
      </c>
      <c r="K49" s="13">
        <v>12</v>
      </c>
      <c r="L49" s="13">
        <v>2829</v>
      </c>
      <c r="M49" s="13">
        <v>3854</v>
      </c>
      <c r="N49" s="13"/>
      <c r="O49" s="13"/>
      <c r="P49" s="13"/>
    </row>
    <row r="50" spans="2:16" ht="12.75">
      <c r="B50" s="4" t="s">
        <v>34</v>
      </c>
      <c r="C50" s="13">
        <f t="shared" si="3"/>
        <v>1778</v>
      </c>
      <c r="D50" s="13">
        <v>555</v>
      </c>
      <c r="E50" s="13">
        <v>339</v>
      </c>
      <c r="F50" s="13">
        <v>7</v>
      </c>
      <c r="G50" s="13">
        <v>13</v>
      </c>
      <c r="H50" s="13">
        <v>0</v>
      </c>
      <c r="I50" s="13">
        <v>4</v>
      </c>
      <c r="J50" s="13">
        <v>24</v>
      </c>
      <c r="K50" s="13">
        <v>146</v>
      </c>
      <c r="L50" s="13">
        <v>481</v>
      </c>
      <c r="M50" s="13">
        <v>209</v>
      </c>
      <c r="N50" s="13"/>
      <c r="O50" s="13"/>
      <c r="P50" s="13"/>
    </row>
    <row r="51" spans="2:16" ht="12.75">
      <c r="B51" s="4" t="s">
        <v>35</v>
      </c>
      <c r="C51" s="13">
        <f t="shared" si="3"/>
        <v>5391</v>
      </c>
      <c r="D51" s="13">
        <v>897</v>
      </c>
      <c r="E51" s="13">
        <v>1763</v>
      </c>
      <c r="F51" s="13">
        <v>9</v>
      </c>
      <c r="G51" s="13">
        <v>16</v>
      </c>
      <c r="H51" s="13">
        <v>1</v>
      </c>
      <c r="I51" s="13">
        <v>2</v>
      </c>
      <c r="J51" s="13">
        <v>5</v>
      </c>
      <c r="K51" s="13">
        <v>6</v>
      </c>
      <c r="L51" s="13">
        <v>834</v>
      </c>
      <c r="M51" s="13">
        <v>1858</v>
      </c>
      <c r="N51" s="13"/>
      <c r="O51" s="13"/>
      <c r="P51" s="13"/>
    </row>
    <row r="52" spans="2:16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ht="12.75">
      <c r="B53" s="2" t="s">
        <v>37</v>
      </c>
      <c r="C53" s="3">
        <f>SUM(C55:C67)</f>
        <v>2779</v>
      </c>
      <c r="D53" s="3">
        <f aca="true" t="shared" si="4" ref="D53:M53">SUM(D55:D67)</f>
        <v>1182</v>
      </c>
      <c r="E53" s="3">
        <f t="shared" si="4"/>
        <v>464</v>
      </c>
      <c r="F53" s="3">
        <f t="shared" si="4"/>
        <v>50</v>
      </c>
      <c r="G53" s="3">
        <f t="shared" si="4"/>
        <v>30</v>
      </c>
      <c r="H53" s="3">
        <f t="shared" si="4"/>
        <v>3</v>
      </c>
      <c r="I53" s="3">
        <f t="shared" si="4"/>
        <v>1</v>
      </c>
      <c r="J53" s="3">
        <f t="shared" si="4"/>
        <v>34</v>
      </c>
      <c r="K53" s="3">
        <f t="shared" si="4"/>
        <v>0</v>
      </c>
      <c r="L53" s="3">
        <f t="shared" si="4"/>
        <v>713</v>
      </c>
      <c r="M53" s="3">
        <f t="shared" si="4"/>
        <v>302</v>
      </c>
      <c r="N53" s="13"/>
      <c r="O53" s="13"/>
      <c r="P53" s="13"/>
    </row>
    <row r="54" spans="2:16" ht="6.75" customHeight="1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2.75">
      <c r="B55" s="4" t="s">
        <v>54</v>
      </c>
      <c r="C55" s="13">
        <f>SUM(D55:M55)</f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ht="12.75">
      <c r="B56" s="14" t="s">
        <v>38</v>
      </c>
      <c r="C56" s="13">
        <f aca="true" t="shared" si="5" ref="C56:C67">SUM(D56:M56)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/>
      <c r="O56" s="13"/>
      <c r="P56" s="13"/>
    </row>
    <row r="57" spans="2:16" ht="12.75">
      <c r="B57" s="14" t="s">
        <v>39</v>
      </c>
      <c r="C57" s="13">
        <f t="shared" si="5"/>
        <v>98</v>
      </c>
      <c r="D57" s="13">
        <v>28</v>
      </c>
      <c r="E57" s="13">
        <v>33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21</v>
      </c>
      <c r="M57" s="13">
        <v>14</v>
      </c>
      <c r="N57" s="13"/>
      <c r="O57" s="13"/>
      <c r="P57" s="13"/>
    </row>
    <row r="58" spans="2:16" ht="12.75">
      <c r="B58" s="14" t="s">
        <v>40</v>
      </c>
      <c r="C58" s="13">
        <f t="shared" si="5"/>
        <v>130</v>
      </c>
      <c r="D58" s="13">
        <v>58</v>
      </c>
      <c r="E58" s="13">
        <v>0</v>
      </c>
      <c r="F58" s="13">
        <v>12</v>
      </c>
      <c r="G58" s="13">
        <v>0</v>
      </c>
      <c r="H58" s="13">
        <v>2</v>
      </c>
      <c r="I58" s="13">
        <v>0</v>
      </c>
      <c r="J58" s="13">
        <v>0</v>
      </c>
      <c r="K58" s="13">
        <v>0</v>
      </c>
      <c r="L58" s="13">
        <v>57</v>
      </c>
      <c r="M58" s="13">
        <v>1</v>
      </c>
      <c r="N58" s="13"/>
      <c r="O58" s="13"/>
      <c r="P58" s="13"/>
    </row>
    <row r="59" spans="2:16" ht="12.75">
      <c r="B59" s="14" t="s">
        <v>41</v>
      </c>
      <c r="C59" s="13">
        <f t="shared" si="5"/>
        <v>521</v>
      </c>
      <c r="D59" s="13">
        <v>238</v>
      </c>
      <c r="E59" s="13">
        <v>42</v>
      </c>
      <c r="F59" s="13">
        <v>3</v>
      </c>
      <c r="G59" s="13">
        <v>11</v>
      </c>
      <c r="H59" s="13">
        <v>0</v>
      </c>
      <c r="I59" s="13">
        <v>0</v>
      </c>
      <c r="J59" s="13">
        <v>0</v>
      </c>
      <c r="K59" s="13">
        <v>0</v>
      </c>
      <c r="L59" s="13">
        <v>167</v>
      </c>
      <c r="M59" s="13">
        <v>60</v>
      </c>
      <c r="N59" s="13"/>
      <c r="O59" s="13"/>
      <c r="P59" s="13"/>
    </row>
    <row r="60" spans="2:16" ht="12.75">
      <c r="B60" s="14" t="s">
        <v>42</v>
      </c>
      <c r="C60" s="13">
        <f t="shared" si="5"/>
        <v>499</v>
      </c>
      <c r="D60" s="13">
        <v>173</v>
      </c>
      <c r="E60" s="13">
        <v>100</v>
      </c>
      <c r="F60" s="13">
        <v>27</v>
      </c>
      <c r="G60" s="13">
        <v>16</v>
      </c>
      <c r="H60" s="13">
        <v>0</v>
      </c>
      <c r="I60" s="13">
        <v>1</v>
      </c>
      <c r="J60" s="13">
        <v>0</v>
      </c>
      <c r="K60" s="13">
        <v>0</v>
      </c>
      <c r="L60" s="13">
        <v>102</v>
      </c>
      <c r="M60" s="13">
        <v>80</v>
      </c>
      <c r="N60" s="13"/>
      <c r="O60" s="13"/>
      <c r="P60" s="13"/>
    </row>
    <row r="61" spans="2:16" ht="12.75">
      <c r="B61" s="14" t="s">
        <v>43</v>
      </c>
      <c r="C61" s="13">
        <f t="shared" si="5"/>
        <v>7</v>
      </c>
      <c r="D61" s="13">
        <v>6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/>
      <c r="O61" s="13"/>
      <c r="P61" s="13"/>
    </row>
    <row r="62" spans="2:16" ht="12.75">
      <c r="B62" s="14" t="s">
        <v>44</v>
      </c>
      <c r="C62" s="13">
        <f t="shared" si="5"/>
        <v>76</v>
      </c>
      <c r="D62" s="13">
        <v>45</v>
      </c>
      <c r="E62" s="13">
        <v>12</v>
      </c>
      <c r="F62" s="13">
        <v>2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14</v>
      </c>
      <c r="M62" s="13">
        <v>3</v>
      </c>
      <c r="N62" s="13"/>
      <c r="O62" s="13"/>
      <c r="P62" s="13"/>
    </row>
    <row r="63" spans="2:16" ht="12.75">
      <c r="B63" s="21" t="s">
        <v>60</v>
      </c>
      <c r="C63" s="13">
        <f t="shared" si="5"/>
        <v>61</v>
      </c>
      <c r="D63" s="13">
        <v>25</v>
      </c>
      <c r="E63" s="13">
        <v>1</v>
      </c>
      <c r="F63" s="13">
        <v>6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>
        <v>26</v>
      </c>
      <c r="M63" s="13">
        <v>1</v>
      </c>
      <c r="N63" s="13"/>
      <c r="O63" s="13"/>
      <c r="P63" s="13"/>
    </row>
    <row r="64" spans="2:16" ht="12.75">
      <c r="B64" s="21" t="s">
        <v>61</v>
      </c>
      <c r="C64" s="13">
        <f t="shared" si="5"/>
        <v>527</v>
      </c>
      <c r="D64" s="13">
        <v>245</v>
      </c>
      <c r="E64" s="13">
        <v>119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125</v>
      </c>
      <c r="M64" s="13">
        <v>38</v>
      </c>
      <c r="N64" s="13"/>
      <c r="O64" s="13"/>
      <c r="P64" s="13"/>
    </row>
    <row r="65" spans="2:16" ht="12.75">
      <c r="B65" s="15" t="s">
        <v>45</v>
      </c>
      <c r="C65" s="13">
        <f t="shared" si="5"/>
        <v>188</v>
      </c>
      <c r="D65" s="13">
        <v>84</v>
      </c>
      <c r="E65" s="13">
        <v>37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36</v>
      </c>
      <c r="M65" s="13">
        <v>31</v>
      </c>
      <c r="N65" s="13"/>
      <c r="O65" s="13"/>
      <c r="P65" s="13"/>
    </row>
    <row r="66" spans="2:16" ht="12.75">
      <c r="B66" s="14" t="s">
        <v>46</v>
      </c>
      <c r="C66" s="13">
        <f t="shared" si="5"/>
        <v>433</v>
      </c>
      <c r="D66" s="13">
        <v>141</v>
      </c>
      <c r="E66" s="13">
        <v>120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98</v>
      </c>
      <c r="M66" s="13">
        <v>74</v>
      </c>
      <c r="N66" s="13"/>
      <c r="O66" s="13"/>
      <c r="P66" s="13"/>
    </row>
    <row r="67" spans="2:16" ht="12.75">
      <c r="B67" s="16" t="s">
        <v>47</v>
      </c>
      <c r="C67" s="13">
        <f t="shared" si="5"/>
        <v>239</v>
      </c>
      <c r="D67" s="13">
        <v>139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33</v>
      </c>
      <c r="K67" s="13">
        <v>0</v>
      </c>
      <c r="L67" s="13">
        <v>67</v>
      </c>
      <c r="M67" s="13">
        <v>0</v>
      </c>
      <c r="N67" s="13"/>
      <c r="O67" s="13"/>
      <c r="P67" s="13"/>
    </row>
    <row r="68" spans="2:16" ht="3.75" customHeight="1"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  <c r="O68" s="13"/>
      <c r="P68" s="13"/>
    </row>
    <row r="69" spans="2:16" ht="12.75">
      <c r="B69" s="4" t="s">
        <v>36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2:16" ht="12.75">
      <c r="B70" s="19" t="s">
        <v>57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2:16" ht="12.75">
      <c r="B71" s="19" t="s">
        <v>58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</sheetData>
  <sheetProtection/>
  <mergeCells count="7">
    <mergeCell ref="L7:M7"/>
    <mergeCell ref="B1:M1"/>
    <mergeCell ref="D7:E7"/>
    <mergeCell ref="F7:G7"/>
    <mergeCell ref="H7:I7"/>
    <mergeCell ref="J7:K7"/>
    <mergeCell ref="B3:M3"/>
  </mergeCells>
  <printOptions/>
  <pageMargins left="0.984251968503937" right="0" top="0" bottom="0.5905511811023623" header="0" footer="0"/>
  <pageSetup firstPageNumber="845" useFirstPageNumber="1" horizontalDpi="300" verticalDpi="300" orientation="landscape" scale="5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2012-08-23T23:11:41Z</cp:lastPrinted>
  <dcterms:created xsi:type="dcterms:W3CDTF">2004-02-02T22:35:31Z</dcterms:created>
  <dcterms:modified xsi:type="dcterms:W3CDTF">2012-08-23T23:11:45Z</dcterms:modified>
  <cp:category/>
  <cp:version/>
  <cp:contentType/>
  <cp:contentStatus/>
</cp:coreProperties>
</file>