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6" sheetId="1" r:id="rId1"/>
  </sheets>
  <definedNames>
    <definedName name="_Key1" localSheetId="0" hidden="1">'19.16'!$B$22:$B$52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'19.16'!$A$3:$S$71</definedName>
    <definedName name="Imprimir_área_IM" localSheetId="0">'19.16'!$A$3:$S$71</definedName>
    <definedName name="TIT" localSheetId="0">'19.16'!$B$6:$Q$9</definedName>
  </definedNames>
  <calcPr fullCalcOnLoad="1"/>
</workbook>
</file>

<file path=xl/sharedStrings.xml><?xml version="1.0" encoding="utf-8"?>
<sst xmlns="http://schemas.openxmlformats.org/spreadsheetml/2006/main" count="87" uniqueCount="65">
  <si>
    <t xml:space="preserve">    -1</t>
  </si>
  <si>
    <t>NO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</si>
  <si>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</si>
  <si>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</si>
  <si>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</si>
  <si>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</si>
  <si>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</si>
  <si>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</si>
  <si>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</si>
  <si>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</si>
  <si>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</si>
  <si>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</si>
  <si>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</si>
  <si>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</si>
  <si>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</si>
  <si>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</si>
  <si>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</si>
  <si>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</si>
  <si>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</si>
  <si>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</si>
  <si>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</si>
  <si>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</si>
  <si>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</si>
  <si>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</si>
  <si>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</si>
  <si>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</si>
  <si>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</si>
  <si>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</si>
  <si>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</si>
  <si>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</si>
  <si>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</si>
  <si>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</si>
  <si>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</si>
  <si>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</si>
  <si>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</si>
  <si>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</si>
  <si>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</si>
  <si>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</si>
  <si>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</si>
  <si>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</si>
  <si>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</si>
  <si>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</si>
  <si>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</si>
  <si>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</si>
  <si>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</si>
  <si>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</si>
  <si>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</si>
  <si>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</si>
  <si>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</si>
  <si>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</si>
  <si>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</si>
  <si>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</si>
  <si>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</si>
  <si>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</si>
  <si>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</si>
  <si>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>E  D  A  D      E  N     A  Ñ  O  S</t>
  </si>
  <si>
    <t>5  A  9</t>
  </si>
  <si>
    <t>10  A  14</t>
  </si>
  <si>
    <t>D.H. = DERECHOHABIENTES</t>
  </si>
  <si>
    <t>NO D.H. = NO DERECHOHABIENTES</t>
  </si>
  <si>
    <t>19.16  DOSIS APLICADAS DE B.C.G. POR DELEGACION Y GRUPOS DE EDAD</t>
  </si>
  <si>
    <t>RECIEN NACIDO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</si>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</sst>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6" fontId="3" fillId="0" borderId="0" xfId="46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166" fontId="2" fillId="0" borderId="0" xfId="46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46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center"/>
      <protection/>
    </xf>
    <xf numFmtId="16" fontId="2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561975</xdr:colOff>
      <xdr:row>3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U154"/>
  <sheetViews>
    <sheetView showGridLines="0" showZeros="0" tabSelected="1" view="pageBreakPreview" zoomScale="65" zoomScaleNormal="115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4" customWidth="1"/>
    <col min="2" max="2" width="46.00390625" style="4" customWidth="1"/>
    <col min="3" max="3" width="12.00390625" style="4" customWidth="1"/>
    <col min="4" max="5" width="10.375" style="4" customWidth="1"/>
    <col min="6" max="6" width="8.50390625" style="4" customWidth="1"/>
    <col min="7" max="7" width="8.75390625" style="4" customWidth="1"/>
    <col min="8" max="15" width="7.625" style="4" customWidth="1"/>
    <col min="16" max="16" width="8.875" style="4" customWidth="1"/>
    <col min="17" max="17" width="9.50390625" style="4" customWidth="1"/>
    <col min="18" max="19" width="7.625" style="4" customWidth="1"/>
    <col min="20" max="16384" width="9.625" style="4" customWidth="1"/>
  </cols>
  <sheetData>
    <row r="1" spans="1:19" ht="12.75">
      <c r="A1" s="17"/>
      <c r="B1" s="25" t="s">
        <v>64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2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9" ht="20.25">
      <c r="B3" s="28" t="s">
        <v>60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ht="12.75"/>
    <row r="5" spans="2:19" ht="6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19" ht="12.75">
      <c r="D6" s="22" t="s">
        <v>55</v>
      </c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2:19" ht="12.75">
      <c r="B7" s="5" t="s">
        <v>2</v>
      </c>
      <c r="D7" s="26" t="s">
        <v>61</v>
      </c>
      <c r="E7" s="26"/>
      <c r="F7" s="26" t="s">
        <v>0</v>
      </c>
      <c r="G7" s="26"/>
      <c r="H7" s="26">
        <v>1</v>
      </c>
      <c r="I7" s="26"/>
      <c r="J7" s="26">
        <v>2</v>
      </c>
      <c r="K7" s="26"/>
      <c r="L7" s="26">
        <v>3</v>
      </c>
      <c r="M7" s="26"/>
      <c r="N7" s="26">
        <v>4</v>
      </c>
      <c r="O7" s="26"/>
      <c r="P7" s="27" t="s">
        <v>56</v>
      </c>
      <c r="Q7" s="26"/>
      <c r="R7" s="26" t="s">
        <v>57</v>
      </c>
      <c r="S7" s="26"/>
    </row>
    <row r="8" spans="5:19" ht="12.75">
      <c r="E8" s="5" t="s">
        <v>1</v>
      </c>
      <c r="G8" s="5" t="s">
        <v>1</v>
      </c>
      <c r="I8" s="5" t="s">
        <v>1</v>
      </c>
      <c r="K8" s="5" t="s">
        <v>1</v>
      </c>
      <c r="M8" s="5" t="s">
        <v>1</v>
      </c>
      <c r="O8" s="5" t="s">
        <v>1</v>
      </c>
      <c r="Q8" s="5" t="s">
        <v>1</v>
      </c>
      <c r="S8" s="5" t="s">
        <v>1</v>
      </c>
    </row>
    <row r="9" spans="2:19" ht="12.75">
      <c r="B9" s="5"/>
      <c r="C9" s="6" t="s">
        <v>3</v>
      </c>
      <c r="D9" s="5" t="s">
        <v>4</v>
      </c>
      <c r="E9" s="6" t="s">
        <v>4</v>
      </c>
      <c r="F9" s="5" t="s">
        <v>4</v>
      </c>
      <c r="G9" s="6" t="s">
        <v>4</v>
      </c>
      <c r="H9" s="5" t="s">
        <v>4</v>
      </c>
      <c r="I9" s="6" t="s">
        <v>4</v>
      </c>
      <c r="J9" s="5" t="s">
        <v>4</v>
      </c>
      <c r="K9" s="6" t="s">
        <v>4</v>
      </c>
      <c r="L9" s="5" t="s">
        <v>4</v>
      </c>
      <c r="M9" s="6" t="s">
        <v>4</v>
      </c>
      <c r="N9" s="5" t="s">
        <v>4</v>
      </c>
      <c r="O9" s="6" t="s">
        <v>4</v>
      </c>
      <c r="P9" s="5" t="s">
        <v>4</v>
      </c>
      <c r="Q9" s="6" t="s">
        <v>4</v>
      </c>
      <c r="R9" s="5" t="s">
        <v>4</v>
      </c>
      <c r="S9" s="6" t="s">
        <v>4</v>
      </c>
    </row>
    <row r="10" spans="2:19" ht="12.75">
      <c r="B10" s="7"/>
      <c r="C10" s="8"/>
      <c r="D10" s="9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21" s="1" customFormat="1" ht="12.75">
      <c r="B11" s="2" t="s">
        <v>5</v>
      </c>
      <c r="C11" s="3">
        <f>SUM(C13+C20+C54)</f>
        <v>86301</v>
      </c>
      <c r="D11" s="3">
        <f aca="true" t="shared" si="0" ref="D11:S11">SUM(D13+D20+D54)</f>
        <v>42279</v>
      </c>
      <c r="E11" s="3">
        <f t="shared" si="0"/>
        <v>26934</v>
      </c>
      <c r="F11" s="3">
        <f t="shared" si="0"/>
        <v>6943</v>
      </c>
      <c r="G11" s="3">
        <f t="shared" si="0"/>
        <v>8672</v>
      </c>
      <c r="H11" s="3">
        <f t="shared" si="0"/>
        <v>271</v>
      </c>
      <c r="I11" s="3">
        <f t="shared" si="0"/>
        <v>441</v>
      </c>
      <c r="J11" s="3">
        <f t="shared" si="0"/>
        <v>67</v>
      </c>
      <c r="K11" s="3">
        <f t="shared" si="0"/>
        <v>170</v>
      </c>
      <c r="L11" s="3">
        <f t="shared" si="0"/>
        <v>52</v>
      </c>
      <c r="M11" s="3">
        <f t="shared" si="0"/>
        <v>81</v>
      </c>
      <c r="N11" s="3">
        <f t="shared" si="0"/>
        <v>69</v>
      </c>
      <c r="O11" s="3">
        <f t="shared" si="0"/>
        <v>105</v>
      </c>
      <c r="P11" s="3">
        <f t="shared" si="0"/>
        <v>74</v>
      </c>
      <c r="Q11" s="3">
        <f t="shared" si="0"/>
        <v>95</v>
      </c>
      <c r="R11" s="3">
        <f t="shared" si="0"/>
        <v>34</v>
      </c>
      <c r="S11" s="3">
        <f t="shared" si="0"/>
        <v>14</v>
      </c>
      <c r="T11" s="20"/>
      <c r="U11" s="20"/>
    </row>
    <row r="12" spans="3:21" ht="12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6"/>
      <c r="U12" s="16"/>
    </row>
    <row r="13" spans="2:21" s="1" customFormat="1" ht="12.75">
      <c r="B13" s="2" t="s">
        <v>6</v>
      </c>
      <c r="C13" s="3">
        <f>SUM(C15:C18)</f>
        <v>8606</v>
      </c>
      <c r="D13" s="3">
        <f aca="true" t="shared" si="1" ref="D13:S13">SUM(D15:D18)</f>
        <v>4649</v>
      </c>
      <c r="E13" s="3">
        <f t="shared" si="1"/>
        <v>1459</v>
      </c>
      <c r="F13" s="3">
        <f t="shared" si="1"/>
        <v>1677</v>
      </c>
      <c r="G13" s="3">
        <f t="shared" si="1"/>
        <v>673</v>
      </c>
      <c r="H13" s="3">
        <f t="shared" si="1"/>
        <v>57</v>
      </c>
      <c r="I13" s="3">
        <f t="shared" si="1"/>
        <v>14</v>
      </c>
      <c r="J13" s="3">
        <f t="shared" si="1"/>
        <v>16</v>
      </c>
      <c r="K13" s="3">
        <f t="shared" si="1"/>
        <v>4</v>
      </c>
      <c r="L13" s="3">
        <f t="shared" si="1"/>
        <v>6</v>
      </c>
      <c r="M13" s="3">
        <f t="shared" si="1"/>
        <v>4</v>
      </c>
      <c r="N13" s="3">
        <f t="shared" si="1"/>
        <v>8</v>
      </c>
      <c r="O13" s="3">
        <f t="shared" si="1"/>
        <v>3</v>
      </c>
      <c r="P13" s="3">
        <f t="shared" si="1"/>
        <v>13</v>
      </c>
      <c r="Q13" s="3">
        <f t="shared" si="1"/>
        <v>2</v>
      </c>
      <c r="R13" s="3">
        <f t="shared" si="1"/>
        <v>12</v>
      </c>
      <c r="S13" s="3">
        <f t="shared" si="1"/>
        <v>9</v>
      </c>
      <c r="T13" s="20"/>
      <c r="U13" s="20"/>
    </row>
    <row r="14" spans="2:21" ht="7.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6"/>
      <c r="U14" s="16"/>
    </row>
    <row r="15" spans="2:21" ht="12.75">
      <c r="B15" s="11" t="s">
        <v>49</v>
      </c>
      <c r="C15" s="10">
        <f>SUM(D15:S15)</f>
        <v>660</v>
      </c>
      <c r="D15" s="16">
        <v>602</v>
      </c>
      <c r="E15" s="16">
        <v>54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4</v>
      </c>
      <c r="T15" s="16"/>
      <c r="U15" s="16"/>
    </row>
    <row r="16" spans="2:21" ht="12.75">
      <c r="B16" s="11" t="s">
        <v>50</v>
      </c>
      <c r="C16" s="10">
        <f>SUM(D16:S16)</f>
        <v>3770</v>
      </c>
      <c r="D16" s="16">
        <v>2099</v>
      </c>
      <c r="E16" s="16">
        <v>956</v>
      </c>
      <c r="F16" s="16">
        <v>366</v>
      </c>
      <c r="G16" s="16">
        <v>306</v>
      </c>
      <c r="H16" s="16">
        <v>18</v>
      </c>
      <c r="I16" s="16">
        <v>11</v>
      </c>
      <c r="J16" s="16">
        <v>5</v>
      </c>
      <c r="K16" s="16">
        <v>2</v>
      </c>
      <c r="L16" s="16">
        <v>1</v>
      </c>
      <c r="M16" s="16">
        <v>3</v>
      </c>
      <c r="N16" s="16">
        <v>0</v>
      </c>
      <c r="O16" s="16">
        <v>1</v>
      </c>
      <c r="P16" s="16">
        <v>0</v>
      </c>
      <c r="Q16" s="16">
        <v>1</v>
      </c>
      <c r="R16" s="16">
        <v>0</v>
      </c>
      <c r="S16" s="16">
        <v>1</v>
      </c>
      <c r="T16" s="16"/>
      <c r="U16" s="16"/>
    </row>
    <row r="17" spans="2:21" ht="12.75">
      <c r="B17" s="11" t="s">
        <v>51</v>
      </c>
      <c r="C17" s="10">
        <f>SUM(D17:S17)</f>
        <v>3007</v>
      </c>
      <c r="D17" s="16">
        <v>1276</v>
      </c>
      <c r="E17" s="16">
        <v>272</v>
      </c>
      <c r="F17" s="16">
        <v>1135</v>
      </c>
      <c r="G17" s="16">
        <v>232</v>
      </c>
      <c r="H17" s="16">
        <v>38</v>
      </c>
      <c r="I17" s="16">
        <v>2</v>
      </c>
      <c r="J17" s="16">
        <v>8</v>
      </c>
      <c r="K17" s="16">
        <v>2</v>
      </c>
      <c r="L17" s="16">
        <v>4</v>
      </c>
      <c r="M17" s="16">
        <v>1</v>
      </c>
      <c r="N17" s="16">
        <v>6</v>
      </c>
      <c r="O17" s="16">
        <v>2</v>
      </c>
      <c r="P17" s="16">
        <v>13</v>
      </c>
      <c r="Q17" s="16">
        <v>1</v>
      </c>
      <c r="R17" s="16">
        <v>12</v>
      </c>
      <c r="S17" s="16">
        <v>3</v>
      </c>
      <c r="T17" s="16"/>
      <c r="U17" s="16"/>
    </row>
    <row r="18" spans="2:21" ht="12.75">
      <c r="B18" s="11" t="s">
        <v>52</v>
      </c>
      <c r="C18" s="10">
        <f>SUM(D18:S18)</f>
        <v>1169</v>
      </c>
      <c r="D18" s="16">
        <v>672</v>
      </c>
      <c r="E18" s="16">
        <v>177</v>
      </c>
      <c r="F18" s="16">
        <v>176</v>
      </c>
      <c r="G18" s="16">
        <v>135</v>
      </c>
      <c r="H18" s="16">
        <v>1</v>
      </c>
      <c r="I18" s="16">
        <v>1</v>
      </c>
      <c r="J18" s="16">
        <v>3</v>
      </c>
      <c r="K18" s="16">
        <v>0</v>
      </c>
      <c r="L18" s="16">
        <v>1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/>
      <c r="U18" s="16"/>
    </row>
    <row r="19" spans="3:21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6"/>
      <c r="U19" s="16"/>
    </row>
    <row r="20" spans="2:21" s="1" customFormat="1" ht="12.75">
      <c r="B20" s="2" t="s">
        <v>7</v>
      </c>
      <c r="C20" s="3">
        <f>SUM(C22:C52)</f>
        <v>72023</v>
      </c>
      <c r="D20" s="3">
        <f aca="true" t="shared" si="2" ref="D20:S20">SUM(D22:D52)</f>
        <v>33581</v>
      </c>
      <c r="E20" s="3">
        <f t="shared" si="2"/>
        <v>24818</v>
      </c>
      <c r="F20" s="3">
        <f t="shared" si="2"/>
        <v>4606</v>
      </c>
      <c r="G20" s="3">
        <f t="shared" si="2"/>
        <v>7712</v>
      </c>
      <c r="H20" s="3">
        <f t="shared" si="2"/>
        <v>199</v>
      </c>
      <c r="I20" s="3">
        <f t="shared" si="2"/>
        <v>427</v>
      </c>
      <c r="J20" s="3">
        <f t="shared" si="2"/>
        <v>50</v>
      </c>
      <c r="K20" s="3">
        <f t="shared" si="2"/>
        <v>166</v>
      </c>
      <c r="L20" s="3">
        <f t="shared" si="2"/>
        <v>44</v>
      </c>
      <c r="M20" s="3">
        <f t="shared" si="2"/>
        <v>77</v>
      </c>
      <c r="N20" s="3">
        <f t="shared" si="2"/>
        <v>60</v>
      </c>
      <c r="O20" s="3">
        <f t="shared" si="2"/>
        <v>102</v>
      </c>
      <c r="P20" s="3">
        <f t="shared" si="2"/>
        <v>61</v>
      </c>
      <c r="Q20" s="3">
        <f t="shared" si="2"/>
        <v>93</v>
      </c>
      <c r="R20" s="3">
        <f t="shared" si="2"/>
        <v>22</v>
      </c>
      <c r="S20" s="3">
        <f t="shared" si="2"/>
        <v>5</v>
      </c>
      <c r="T20" s="20"/>
      <c r="U20" s="20"/>
    </row>
    <row r="21" spans="3:21" ht="7.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"/>
      <c r="U21" s="16"/>
    </row>
    <row r="22" spans="2:21" ht="12.75">
      <c r="B22" s="11" t="s">
        <v>8</v>
      </c>
      <c r="C22" s="10">
        <f aca="true" t="shared" si="3" ref="C22:C52">SUM(D22:S22)</f>
        <v>1045</v>
      </c>
      <c r="D22" s="16">
        <v>778</v>
      </c>
      <c r="E22" s="16">
        <v>227</v>
      </c>
      <c r="F22" s="16">
        <v>38</v>
      </c>
      <c r="G22" s="16">
        <v>0</v>
      </c>
      <c r="H22" s="16">
        <v>0</v>
      </c>
      <c r="I22" s="16">
        <v>0</v>
      </c>
      <c r="J22" s="16">
        <v>0</v>
      </c>
      <c r="K22" s="16">
        <v>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  <c r="U22" s="16"/>
    </row>
    <row r="23" spans="2:21" ht="12.75">
      <c r="B23" s="11" t="s">
        <v>53</v>
      </c>
      <c r="C23" s="10">
        <f t="shared" si="3"/>
        <v>1252</v>
      </c>
      <c r="D23" s="16">
        <v>514</v>
      </c>
      <c r="E23" s="16">
        <v>620</v>
      </c>
      <c r="F23" s="16">
        <v>25</v>
      </c>
      <c r="G23" s="16">
        <v>83</v>
      </c>
      <c r="H23" s="16">
        <v>0</v>
      </c>
      <c r="I23" s="16">
        <v>6</v>
      </c>
      <c r="J23" s="16">
        <v>2</v>
      </c>
      <c r="K23" s="16">
        <v>0</v>
      </c>
      <c r="L23" s="16">
        <v>0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  <c r="U23" s="16"/>
    </row>
    <row r="24" spans="2:21" ht="12.75">
      <c r="B24" s="11" t="s">
        <v>9</v>
      </c>
      <c r="C24" s="10">
        <f t="shared" si="3"/>
        <v>723</v>
      </c>
      <c r="D24" s="16">
        <v>524</v>
      </c>
      <c r="E24" s="16">
        <v>93</v>
      </c>
      <c r="F24" s="16">
        <v>84</v>
      </c>
      <c r="G24" s="16">
        <v>11</v>
      </c>
      <c r="H24" s="16">
        <v>5</v>
      </c>
      <c r="I24" s="16">
        <v>0</v>
      </c>
      <c r="J24" s="16">
        <v>1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2</v>
      </c>
      <c r="Q24" s="16">
        <v>1</v>
      </c>
      <c r="R24" s="16">
        <v>1</v>
      </c>
      <c r="S24" s="16">
        <v>0</v>
      </c>
      <c r="T24" s="16"/>
      <c r="U24" s="16"/>
    </row>
    <row r="25" spans="2:21" ht="12.75">
      <c r="B25" s="11" t="s">
        <v>10</v>
      </c>
      <c r="C25" s="10">
        <f t="shared" si="3"/>
        <v>274</v>
      </c>
      <c r="D25" s="16">
        <v>244</v>
      </c>
      <c r="E25" s="16">
        <v>16</v>
      </c>
      <c r="F25" s="16">
        <v>9</v>
      </c>
      <c r="G25" s="16">
        <v>1</v>
      </c>
      <c r="H25" s="16">
        <v>0</v>
      </c>
      <c r="I25" s="16">
        <v>0</v>
      </c>
      <c r="J25" s="16">
        <v>0</v>
      </c>
      <c r="K25" s="16">
        <v>1</v>
      </c>
      <c r="L25" s="16">
        <v>1</v>
      </c>
      <c r="M25" s="16">
        <v>0</v>
      </c>
      <c r="N25" s="16">
        <v>1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/>
      <c r="U25" s="16"/>
    </row>
    <row r="26" spans="2:21" ht="12.75">
      <c r="B26" s="11" t="s">
        <v>11</v>
      </c>
      <c r="C26" s="10">
        <f t="shared" si="3"/>
        <v>2209</v>
      </c>
      <c r="D26" s="16">
        <v>1622</v>
      </c>
      <c r="E26" s="16">
        <v>530</v>
      </c>
      <c r="F26" s="16">
        <v>26</v>
      </c>
      <c r="G26" s="16">
        <v>30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/>
      <c r="U26" s="16"/>
    </row>
    <row r="27" spans="2:21" ht="12.75">
      <c r="B27" s="11" t="s">
        <v>12</v>
      </c>
      <c r="C27" s="10">
        <f t="shared" si="3"/>
        <v>341</v>
      </c>
      <c r="D27" s="16">
        <v>172</v>
      </c>
      <c r="E27" s="16">
        <v>137</v>
      </c>
      <c r="F27" s="16">
        <v>8</v>
      </c>
      <c r="G27" s="16">
        <v>24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/>
      <c r="U27" s="16"/>
    </row>
    <row r="28" spans="2:21" ht="12.75">
      <c r="B28" s="11" t="s">
        <v>13</v>
      </c>
      <c r="C28" s="10">
        <f t="shared" si="3"/>
        <v>4148</v>
      </c>
      <c r="D28" s="16">
        <v>1332</v>
      </c>
      <c r="E28" s="16">
        <v>2176</v>
      </c>
      <c r="F28" s="16">
        <v>121</v>
      </c>
      <c r="G28" s="16">
        <v>443</v>
      </c>
      <c r="H28" s="16">
        <v>1</v>
      </c>
      <c r="I28" s="16">
        <v>41</v>
      </c>
      <c r="J28" s="16">
        <v>2</v>
      </c>
      <c r="K28" s="16">
        <v>9</v>
      </c>
      <c r="L28" s="16">
        <v>5</v>
      </c>
      <c r="M28" s="16">
        <v>6</v>
      </c>
      <c r="N28" s="16">
        <v>4</v>
      </c>
      <c r="O28" s="16">
        <v>8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</row>
    <row r="29" spans="2:21" ht="12.75">
      <c r="B29" s="11" t="s">
        <v>14</v>
      </c>
      <c r="C29" s="10">
        <f t="shared" si="3"/>
        <v>2466</v>
      </c>
      <c r="D29" s="16">
        <v>753</v>
      </c>
      <c r="E29" s="16">
        <v>138</v>
      </c>
      <c r="F29" s="16">
        <v>499</v>
      </c>
      <c r="G29" s="16">
        <v>810</v>
      </c>
      <c r="H29" s="16">
        <v>14</v>
      </c>
      <c r="I29" s="16">
        <v>95</v>
      </c>
      <c r="J29" s="16">
        <v>9</v>
      </c>
      <c r="K29" s="16">
        <v>48</v>
      </c>
      <c r="L29" s="16">
        <v>11</v>
      </c>
      <c r="M29" s="16">
        <v>27</v>
      </c>
      <c r="N29" s="16">
        <v>11</v>
      </c>
      <c r="O29" s="16">
        <v>22</v>
      </c>
      <c r="P29" s="16">
        <v>10</v>
      </c>
      <c r="Q29" s="16">
        <v>10</v>
      </c>
      <c r="R29" s="16">
        <v>7</v>
      </c>
      <c r="S29" s="16">
        <v>2</v>
      </c>
      <c r="T29" s="16"/>
      <c r="U29" s="16"/>
    </row>
    <row r="30" spans="2:21" ht="12.75">
      <c r="B30" s="11" t="s">
        <v>54</v>
      </c>
      <c r="C30" s="10">
        <f t="shared" si="3"/>
        <v>2001</v>
      </c>
      <c r="D30" s="16">
        <v>1439</v>
      </c>
      <c r="E30" s="16">
        <v>444</v>
      </c>
      <c r="F30" s="16">
        <v>112</v>
      </c>
      <c r="G30" s="16">
        <v>0</v>
      </c>
      <c r="H30" s="16">
        <v>2</v>
      </c>
      <c r="I30" s="16">
        <v>0</v>
      </c>
      <c r="J30" s="16">
        <v>2</v>
      </c>
      <c r="K30" s="16">
        <v>0</v>
      </c>
      <c r="L30" s="16">
        <v>2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/>
      <c r="U30" s="16"/>
    </row>
    <row r="31" spans="2:21" ht="12.75">
      <c r="B31" s="11" t="s">
        <v>15</v>
      </c>
      <c r="C31" s="10">
        <f t="shared" si="3"/>
        <v>8441</v>
      </c>
      <c r="D31" s="16">
        <v>713</v>
      </c>
      <c r="E31" s="16">
        <v>7257</v>
      </c>
      <c r="F31" s="16">
        <v>99</v>
      </c>
      <c r="G31" s="16">
        <v>353</v>
      </c>
      <c r="H31" s="16">
        <v>0</v>
      </c>
      <c r="I31" s="16">
        <v>8</v>
      </c>
      <c r="J31" s="16">
        <v>0</v>
      </c>
      <c r="K31" s="16">
        <v>9</v>
      </c>
      <c r="L31" s="16">
        <v>0</v>
      </c>
      <c r="M31" s="16">
        <v>1</v>
      </c>
      <c r="N31" s="16">
        <v>0</v>
      </c>
      <c r="O31" s="16">
        <v>1</v>
      </c>
      <c r="P31" s="16">
        <v>0</v>
      </c>
      <c r="Q31" s="16">
        <v>0</v>
      </c>
      <c r="R31" s="16">
        <v>0</v>
      </c>
      <c r="S31" s="16">
        <v>0</v>
      </c>
      <c r="T31" s="16"/>
      <c r="U31" s="16"/>
    </row>
    <row r="32" spans="2:21" ht="12.75">
      <c r="B32" s="11" t="s">
        <v>16</v>
      </c>
      <c r="C32" s="10">
        <f t="shared" si="3"/>
        <v>4787</v>
      </c>
      <c r="D32" s="16">
        <v>3055</v>
      </c>
      <c r="E32" s="16">
        <v>964</v>
      </c>
      <c r="F32" s="16">
        <v>223</v>
      </c>
      <c r="G32" s="16">
        <v>445</v>
      </c>
      <c r="H32" s="16">
        <v>12</v>
      </c>
      <c r="I32" s="16">
        <v>27</v>
      </c>
      <c r="J32" s="16">
        <v>1</v>
      </c>
      <c r="K32" s="16">
        <v>20</v>
      </c>
      <c r="L32" s="16">
        <v>1</v>
      </c>
      <c r="M32" s="16">
        <v>9</v>
      </c>
      <c r="N32" s="16">
        <v>0</v>
      </c>
      <c r="O32" s="16">
        <v>11</v>
      </c>
      <c r="P32" s="16">
        <v>0</v>
      </c>
      <c r="Q32" s="16">
        <v>17</v>
      </c>
      <c r="R32" s="16">
        <v>1</v>
      </c>
      <c r="S32" s="16">
        <v>1</v>
      </c>
      <c r="T32" s="16"/>
      <c r="U32" s="16"/>
    </row>
    <row r="33" spans="2:21" ht="12.75">
      <c r="B33" s="11" t="s">
        <v>17</v>
      </c>
      <c r="C33" s="10">
        <f t="shared" si="3"/>
        <v>1902</v>
      </c>
      <c r="D33" s="16">
        <v>1423</v>
      </c>
      <c r="E33" s="16">
        <v>453</v>
      </c>
      <c r="F33" s="16">
        <v>13</v>
      </c>
      <c r="G33" s="16">
        <v>11</v>
      </c>
      <c r="H33" s="16">
        <v>0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/>
      <c r="U33" s="16"/>
    </row>
    <row r="34" spans="2:21" ht="12.75">
      <c r="B34" s="11" t="s">
        <v>18</v>
      </c>
      <c r="C34" s="10">
        <f t="shared" si="3"/>
        <v>1140</v>
      </c>
      <c r="D34" s="16">
        <v>407</v>
      </c>
      <c r="E34" s="16">
        <v>413</v>
      </c>
      <c r="F34" s="16">
        <v>134</v>
      </c>
      <c r="G34" s="16">
        <v>182</v>
      </c>
      <c r="H34" s="16">
        <v>3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/>
      <c r="U34" s="16"/>
    </row>
    <row r="35" spans="2:21" ht="12.75">
      <c r="B35" s="11" t="s">
        <v>19</v>
      </c>
      <c r="C35" s="10">
        <f t="shared" si="3"/>
        <v>4216</v>
      </c>
      <c r="D35" s="16">
        <v>1572</v>
      </c>
      <c r="E35" s="16">
        <v>1397</v>
      </c>
      <c r="F35" s="16">
        <v>673</v>
      </c>
      <c r="G35" s="16">
        <v>552</v>
      </c>
      <c r="H35" s="16">
        <v>6</v>
      </c>
      <c r="I35" s="16">
        <v>12</v>
      </c>
      <c r="J35" s="16">
        <v>2</v>
      </c>
      <c r="K35" s="16">
        <v>1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/>
      <c r="U35" s="16"/>
    </row>
    <row r="36" spans="2:21" ht="12.75">
      <c r="B36" s="11" t="s">
        <v>20</v>
      </c>
      <c r="C36" s="10">
        <f t="shared" si="3"/>
        <v>9187</v>
      </c>
      <c r="D36" s="16">
        <v>3274</v>
      </c>
      <c r="E36" s="16">
        <v>4541</v>
      </c>
      <c r="F36" s="16">
        <v>479</v>
      </c>
      <c r="G36" s="16">
        <v>533</v>
      </c>
      <c r="H36" s="16">
        <v>65</v>
      </c>
      <c r="I36" s="16">
        <v>140</v>
      </c>
      <c r="J36" s="16">
        <v>5</v>
      </c>
      <c r="K36" s="16">
        <v>31</v>
      </c>
      <c r="L36" s="16">
        <v>5</v>
      </c>
      <c r="M36" s="16">
        <v>4</v>
      </c>
      <c r="N36" s="16">
        <v>28</v>
      </c>
      <c r="O36" s="16">
        <v>32</v>
      </c>
      <c r="P36" s="16">
        <v>9</v>
      </c>
      <c r="Q36" s="16">
        <v>37</v>
      </c>
      <c r="R36" s="16">
        <v>4</v>
      </c>
      <c r="S36" s="16">
        <v>0</v>
      </c>
      <c r="T36" s="16"/>
      <c r="U36" s="16"/>
    </row>
    <row r="37" spans="2:21" ht="12.75">
      <c r="B37" s="11" t="s">
        <v>21</v>
      </c>
      <c r="C37" s="10">
        <f t="shared" si="3"/>
        <v>1167</v>
      </c>
      <c r="D37" s="16">
        <v>301</v>
      </c>
      <c r="E37" s="16">
        <v>278</v>
      </c>
      <c r="F37" s="16">
        <v>0</v>
      </c>
      <c r="G37" s="16">
        <v>584</v>
      </c>
      <c r="H37" s="16">
        <v>0</v>
      </c>
      <c r="I37" s="16">
        <v>4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/>
      <c r="U37" s="16"/>
    </row>
    <row r="38" spans="2:21" ht="12.75">
      <c r="B38" s="11" t="s">
        <v>22</v>
      </c>
      <c r="C38" s="10">
        <f t="shared" si="3"/>
        <v>802</v>
      </c>
      <c r="D38" s="16">
        <v>650</v>
      </c>
      <c r="E38" s="16">
        <v>22</v>
      </c>
      <c r="F38" s="16">
        <v>9</v>
      </c>
      <c r="G38" s="16">
        <v>101</v>
      </c>
      <c r="H38" s="16">
        <v>0</v>
      </c>
      <c r="I38" s="16">
        <v>6</v>
      </c>
      <c r="J38" s="16">
        <v>1</v>
      </c>
      <c r="K38" s="16">
        <v>1</v>
      </c>
      <c r="L38" s="16">
        <v>3</v>
      </c>
      <c r="M38" s="16">
        <v>1</v>
      </c>
      <c r="N38" s="16">
        <v>1</v>
      </c>
      <c r="O38" s="16">
        <v>1</v>
      </c>
      <c r="P38" s="16">
        <v>4</v>
      </c>
      <c r="Q38" s="16">
        <v>2</v>
      </c>
      <c r="R38" s="16">
        <v>0</v>
      </c>
      <c r="S38" s="16">
        <v>0</v>
      </c>
      <c r="T38" s="16"/>
      <c r="U38" s="16"/>
    </row>
    <row r="39" spans="2:21" ht="12.75">
      <c r="B39" s="11" t="s">
        <v>23</v>
      </c>
      <c r="C39" s="10">
        <f t="shared" si="3"/>
        <v>1755</v>
      </c>
      <c r="D39" s="16">
        <v>617</v>
      </c>
      <c r="E39" s="16">
        <v>667</v>
      </c>
      <c r="F39" s="16">
        <v>95</v>
      </c>
      <c r="G39" s="16">
        <v>343</v>
      </c>
      <c r="H39" s="16">
        <v>2</v>
      </c>
      <c r="I39" s="16">
        <v>10</v>
      </c>
      <c r="J39" s="16">
        <v>3</v>
      </c>
      <c r="K39" s="16">
        <v>8</v>
      </c>
      <c r="L39" s="16">
        <v>2</v>
      </c>
      <c r="M39" s="16">
        <v>0</v>
      </c>
      <c r="N39" s="16">
        <v>0</v>
      </c>
      <c r="O39" s="16">
        <v>0</v>
      </c>
      <c r="P39" s="16">
        <v>4</v>
      </c>
      <c r="Q39" s="16">
        <v>0</v>
      </c>
      <c r="R39" s="16">
        <v>4</v>
      </c>
      <c r="S39" s="16">
        <v>0</v>
      </c>
      <c r="T39" s="16"/>
      <c r="U39" s="16"/>
    </row>
    <row r="40" spans="2:21" ht="12.75">
      <c r="B40" s="11" t="s">
        <v>24</v>
      </c>
      <c r="C40" s="10">
        <f t="shared" si="3"/>
        <v>2321</v>
      </c>
      <c r="D40" s="16">
        <v>1304</v>
      </c>
      <c r="E40" s="16">
        <v>487</v>
      </c>
      <c r="F40" s="16">
        <v>236</v>
      </c>
      <c r="G40" s="16">
        <v>273</v>
      </c>
      <c r="H40" s="16">
        <v>2</v>
      </c>
      <c r="I40" s="16">
        <v>7</v>
      </c>
      <c r="J40" s="16">
        <v>0</v>
      </c>
      <c r="K40" s="16">
        <v>3</v>
      </c>
      <c r="L40" s="16">
        <v>0</v>
      </c>
      <c r="M40" s="16">
        <v>2</v>
      </c>
      <c r="N40" s="16">
        <v>2</v>
      </c>
      <c r="O40" s="16">
        <v>2</v>
      </c>
      <c r="P40" s="16">
        <v>0</v>
      </c>
      <c r="Q40" s="16">
        <v>3</v>
      </c>
      <c r="R40" s="16">
        <v>0</v>
      </c>
      <c r="S40" s="16">
        <v>0</v>
      </c>
      <c r="T40" s="16"/>
      <c r="U40" s="16"/>
    </row>
    <row r="41" spans="2:21" ht="12.75">
      <c r="B41" s="11" t="s">
        <v>25</v>
      </c>
      <c r="C41" s="10">
        <f t="shared" si="3"/>
        <v>3218</v>
      </c>
      <c r="D41" s="16">
        <v>476</v>
      </c>
      <c r="E41" s="16">
        <v>538</v>
      </c>
      <c r="F41" s="16">
        <v>144</v>
      </c>
      <c r="G41" s="16">
        <v>1923</v>
      </c>
      <c r="H41" s="16">
        <v>13</v>
      </c>
      <c r="I41" s="16">
        <v>40</v>
      </c>
      <c r="J41" s="16">
        <v>6</v>
      </c>
      <c r="K41" s="16">
        <v>26</v>
      </c>
      <c r="L41" s="16">
        <v>4</v>
      </c>
      <c r="M41" s="16">
        <v>20</v>
      </c>
      <c r="N41" s="16">
        <v>4</v>
      </c>
      <c r="O41" s="16">
        <v>19</v>
      </c>
      <c r="P41" s="16">
        <v>1</v>
      </c>
      <c r="Q41" s="16">
        <v>3</v>
      </c>
      <c r="R41" s="16">
        <v>0</v>
      </c>
      <c r="S41" s="16">
        <v>1</v>
      </c>
      <c r="T41" s="16"/>
      <c r="U41" s="16"/>
    </row>
    <row r="42" spans="2:21" ht="12.75">
      <c r="B42" s="11" t="s">
        <v>26</v>
      </c>
      <c r="C42" s="10">
        <f t="shared" si="3"/>
        <v>779</v>
      </c>
      <c r="D42" s="16">
        <v>513</v>
      </c>
      <c r="E42" s="16">
        <v>45</v>
      </c>
      <c r="F42" s="16">
        <v>0</v>
      </c>
      <c r="G42" s="16">
        <v>221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/>
      <c r="U42" s="16"/>
    </row>
    <row r="43" spans="2:21" ht="12.75">
      <c r="B43" s="11" t="s">
        <v>27</v>
      </c>
      <c r="C43" s="10">
        <f t="shared" si="3"/>
        <v>846</v>
      </c>
      <c r="D43" s="16">
        <v>589</v>
      </c>
      <c r="E43" s="16">
        <v>254</v>
      </c>
      <c r="F43" s="16">
        <v>1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/>
      <c r="U43" s="16"/>
    </row>
    <row r="44" spans="2:21" ht="12.75">
      <c r="B44" s="11" t="s">
        <v>28</v>
      </c>
      <c r="C44" s="10">
        <f t="shared" si="3"/>
        <v>1154</v>
      </c>
      <c r="D44" s="16">
        <v>981</v>
      </c>
      <c r="E44" s="16">
        <v>46</v>
      </c>
      <c r="F44" s="16">
        <v>18</v>
      </c>
      <c r="G44" s="16">
        <v>109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  <c r="U44" s="16"/>
    </row>
    <row r="45" spans="2:21" ht="12.75">
      <c r="B45" s="11" t="s">
        <v>29</v>
      </c>
      <c r="C45" s="10">
        <f t="shared" si="3"/>
        <v>1075</v>
      </c>
      <c r="D45" s="16">
        <v>368</v>
      </c>
      <c r="E45" s="16">
        <v>245</v>
      </c>
      <c r="F45" s="16">
        <v>462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/>
      <c r="U45" s="16"/>
    </row>
    <row r="46" spans="2:21" ht="12.75">
      <c r="B46" s="11" t="s">
        <v>30</v>
      </c>
      <c r="C46" s="10">
        <f t="shared" si="3"/>
        <v>1560</v>
      </c>
      <c r="D46" s="16">
        <v>918</v>
      </c>
      <c r="E46" s="16">
        <v>309</v>
      </c>
      <c r="F46" s="16">
        <v>182</v>
      </c>
      <c r="G46" s="16">
        <v>67</v>
      </c>
      <c r="H46" s="16">
        <v>10</v>
      </c>
      <c r="I46" s="16">
        <v>12</v>
      </c>
      <c r="J46" s="16">
        <v>4</v>
      </c>
      <c r="K46" s="16">
        <v>6</v>
      </c>
      <c r="L46" s="16">
        <v>2</v>
      </c>
      <c r="M46" s="16">
        <v>1</v>
      </c>
      <c r="N46" s="16">
        <v>7</v>
      </c>
      <c r="O46" s="16">
        <v>3</v>
      </c>
      <c r="P46" s="16">
        <v>23</v>
      </c>
      <c r="Q46" s="16">
        <v>15</v>
      </c>
      <c r="R46" s="16">
        <v>1</v>
      </c>
      <c r="S46" s="16">
        <v>0</v>
      </c>
      <c r="T46" s="16"/>
      <c r="U46" s="16"/>
    </row>
    <row r="47" spans="2:21" ht="12.75">
      <c r="B47" s="11" t="s">
        <v>31</v>
      </c>
      <c r="C47" s="10">
        <f t="shared" si="3"/>
        <v>3879</v>
      </c>
      <c r="D47" s="16">
        <v>3721</v>
      </c>
      <c r="E47" s="16">
        <v>4</v>
      </c>
      <c r="F47" s="16">
        <v>105</v>
      </c>
      <c r="G47" s="16">
        <v>0</v>
      </c>
      <c r="H47" s="16">
        <v>42</v>
      </c>
      <c r="I47" s="16">
        <v>0</v>
      </c>
      <c r="J47" s="16">
        <v>4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3</v>
      </c>
      <c r="S47" s="16">
        <v>0</v>
      </c>
      <c r="T47" s="16"/>
      <c r="U47" s="16"/>
    </row>
    <row r="48" spans="2:21" ht="12.75">
      <c r="B48" s="11" t="s">
        <v>32</v>
      </c>
      <c r="C48" s="10">
        <f t="shared" si="3"/>
        <v>3048</v>
      </c>
      <c r="D48" s="16">
        <v>1708</v>
      </c>
      <c r="E48" s="16">
        <v>858</v>
      </c>
      <c r="F48" s="16">
        <v>360</v>
      </c>
      <c r="G48" s="16">
        <v>110</v>
      </c>
      <c r="H48" s="16">
        <v>8</v>
      </c>
      <c r="I48" s="16">
        <v>4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/>
      <c r="U48" s="16"/>
    </row>
    <row r="49" spans="2:21" ht="12.75">
      <c r="B49" s="11" t="s">
        <v>33</v>
      </c>
      <c r="C49" s="10">
        <f t="shared" si="3"/>
        <v>562</v>
      </c>
      <c r="D49" s="16">
        <v>415</v>
      </c>
      <c r="E49" s="16">
        <v>10</v>
      </c>
      <c r="F49" s="16">
        <v>115</v>
      </c>
      <c r="G49" s="16">
        <v>22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/>
      <c r="U49" s="16"/>
    </row>
    <row r="50" spans="2:21" ht="12.75">
      <c r="B50" s="11" t="s">
        <v>34</v>
      </c>
      <c r="C50" s="10">
        <f t="shared" si="3"/>
        <v>3568</v>
      </c>
      <c r="D50" s="16">
        <v>1768</v>
      </c>
      <c r="E50" s="16">
        <v>1180</v>
      </c>
      <c r="F50" s="16">
        <v>228</v>
      </c>
      <c r="G50" s="16">
        <v>377</v>
      </c>
      <c r="H50" s="16">
        <v>2</v>
      </c>
      <c r="I50" s="16">
        <v>8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1</v>
      </c>
      <c r="Q50" s="16">
        <v>2</v>
      </c>
      <c r="R50" s="16">
        <v>0</v>
      </c>
      <c r="S50" s="16">
        <v>1</v>
      </c>
      <c r="T50" s="16"/>
      <c r="U50" s="16"/>
    </row>
    <row r="51" spans="2:21" ht="12.75">
      <c r="B51" s="11" t="s">
        <v>35</v>
      </c>
      <c r="C51" s="10">
        <f t="shared" si="3"/>
        <v>1110</v>
      </c>
      <c r="D51" s="16">
        <v>808</v>
      </c>
      <c r="E51" s="16">
        <v>170</v>
      </c>
      <c r="F51" s="16">
        <v>84</v>
      </c>
      <c r="G51" s="16">
        <v>7</v>
      </c>
      <c r="H51" s="16">
        <v>11</v>
      </c>
      <c r="I51" s="16">
        <v>3</v>
      </c>
      <c r="J51" s="16">
        <v>7</v>
      </c>
      <c r="K51" s="16">
        <v>0</v>
      </c>
      <c r="L51" s="16">
        <v>8</v>
      </c>
      <c r="M51" s="16">
        <v>1</v>
      </c>
      <c r="N51" s="16">
        <v>2</v>
      </c>
      <c r="O51" s="16">
        <v>0</v>
      </c>
      <c r="P51" s="16">
        <v>5</v>
      </c>
      <c r="Q51" s="16">
        <v>3</v>
      </c>
      <c r="R51" s="16">
        <v>1</v>
      </c>
      <c r="S51" s="16">
        <v>0</v>
      </c>
      <c r="T51" s="16"/>
      <c r="U51" s="16"/>
    </row>
    <row r="52" spans="2:21" ht="12.75">
      <c r="B52" s="11" t="s">
        <v>36</v>
      </c>
      <c r="C52" s="10">
        <f t="shared" si="3"/>
        <v>1047</v>
      </c>
      <c r="D52" s="16">
        <v>622</v>
      </c>
      <c r="E52" s="16">
        <v>299</v>
      </c>
      <c r="F52" s="16">
        <v>24</v>
      </c>
      <c r="G52" s="16">
        <v>95</v>
      </c>
      <c r="H52" s="16">
        <v>0</v>
      </c>
      <c r="I52" s="16">
        <v>3</v>
      </c>
      <c r="J52" s="16">
        <v>0</v>
      </c>
      <c r="K52" s="16">
        <v>1</v>
      </c>
      <c r="L52" s="16">
        <v>0</v>
      </c>
      <c r="M52" s="16">
        <v>2</v>
      </c>
      <c r="N52" s="16">
        <v>0</v>
      </c>
      <c r="O52" s="16">
        <v>0</v>
      </c>
      <c r="P52" s="16">
        <v>1</v>
      </c>
      <c r="Q52" s="16">
        <v>0</v>
      </c>
      <c r="R52" s="16">
        <v>0</v>
      </c>
      <c r="S52" s="16">
        <v>0</v>
      </c>
      <c r="T52" s="16"/>
      <c r="U52" s="16"/>
    </row>
    <row r="53" spans="2:21" ht="12.7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6"/>
      <c r="U53" s="16"/>
    </row>
    <row r="54" spans="2:21" ht="12.75">
      <c r="B54" s="2" t="s">
        <v>38</v>
      </c>
      <c r="C54" s="3">
        <f>SUM(C56:C67)</f>
        <v>5672</v>
      </c>
      <c r="D54" s="3">
        <f aca="true" t="shared" si="4" ref="D54:S54">SUM(D56:D67)</f>
        <v>4049</v>
      </c>
      <c r="E54" s="3">
        <f t="shared" si="4"/>
        <v>657</v>
      </c>
      <c r="F54" s="3">
        <f t="shared" si="4"/>
        <v>660</v>
      </c>
      <c r="G54" s="3">
        <f t="shared" si="4"/>
        <v>287</v>
      </c>
      <c r="H54" s="3">
        <f t="shared" si="4"/>
        <v>15</v>
      </c>
      <c r="I54" s="3">
        <f t="shared" si="4"/>
        <v>0</v>
      </c>
      <c r="J54" s="3">
        <f t="shared" si="4"/>
        <v>1</v>
      </c>
      <c r="K54" s="3">
        <f t="shared" si="4"/>
        <v>0</v>
      </c>
      <c r="L54" s="3">
        <f t="shared" si="4"/>
        <v>2</v>
      </c>
      <c r="M54" s="3">
        <f t="shared" si="4"/>
        <v>0</v>
      </c>
      <c r="N54" s="3">
        <f t="shared" si="4"/>
        <v>1</v>
      </c>
      <c r="O54" s="3">
        <f t="shared" si="4"/>
        <v>0</v>
      </c>
      <c r="P54" s="3">
        <f t="shared" si="4"/>
        <v>0</v>
      </c>
      <c r="Q54" s="3">
        <f t="shared" si="4"/>
        <v>0</v>
      </c>
      <c r="R54" s="3">
        <f t="shared" si="4"/>
        <v>0</v>
      </c>
      <c r="S54" s="3">
        <f t="shared" si="4"/>
        <v>0</v>
      </c>
      <c r="T54" s="16"/>
      <c r="U54" s="16"/>
    </row>
    <row r="55" spans="2:21" ht="12.75">
      <c r="B55" s="11"/>
      <c r="C55" s="1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6"/>
      <c r="U55" s="16"/>
    </row>
    <row r="56" spans="2:21" ht="12.75">
      <c r="B56" s="13" t="s">
        <v>39</v>
      </c>
      <c r="C56" s="10">
        <f aca="true" t="shared" si="5" ref="C56:C67">SUM(D56:S56)</f>
        <v>606</v>
      </c>
      <c r="D56" s="16">
        <v>590</v>
      </c>
      <c r="E56" s="16">
        <v>15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  <c r="U56" s="16"/>
    </row>
    <row r="57" spans="2:21" ht="12.75">
      <c r="B57" s="13" t="s">
        <v>40</v>
      </c>
      <c r="C57" s="10">
        <f t="shared" si="5"/>
        <v>759</v>
      </c>
      <c r="D57" s="16">
        <v>502</v>
      </c>
      <c r="E57" s="16">
        <v>212</v>
      </c>
      <c r="F57" s="16">
        <v>15</v>
      </c>
      <c r="G57" s="16">
        <v>29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/>
      <c r="U57" s="16"/>
    </row>
    <row r="58" spans="2:21" ht="12.75">
      <c r="B58" s="13" t="s">
        <v>41</v>
      </c>
      <c r="C58" s="10">
        <f t="shared" si="5"/>
        <v>296</v>
      </c>
      <c r="D58" s="16">
        <v>92</v>
      </c>
      <c r="E58" s="16">
        <v>0</v>
      </c>
      <c r="F58" s="16">
        <v>189</v>
      </c>
      <c r="G58" s="16">
        <v>5</v>
      </c>
      <c r="H58" s="16">
        <v>10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/>
      <c r="U58" s="16"/>
    </row>
    <row r="59" spans="2:21" ht="12.75">
      <c r="B59" s="13" t="s">
        <v>42</v>
      </c>
      <c r="C59" s="10">
        <f t="shared" si="5"/>
        <v>529</v>
      </c>
      <c r="D59" s="16">
        <v>491</v>
      </c>
      <c r="E59" s="16">
        <v>38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/>
      <c r="U59" s="16"/>
    </row>
    <row r="60" spans="2:21" ht="12.75">
      <c r="B60" s="13" t="s">
        <v>43</v>
      </c>
      <c r="C60" s="10">
        <f t="shared" si="5"/>
        <v>769</v>
      </c>
      <c r="D60" s="16">
        <v>81</v>
      </c>
      <c r="E60" s="16">
        <v>61</v>
      </c>
      <c r="F60" s="16">
        <v>378</v>
      </c>
      <c r="G60" s="16">
        <v>247</v>
      </c>
      <c r="H60" s="16">
        <v>1</v>
      </c>
      <c r="I60" s="16">
        <v>0</v>
      </c>
      <c r="J60" s="16">
        <v>0</v>
      </c>
      <c r="K60" s="16">
        <v>0</v>
      </c>
      <c r="L60" s="16">
        <v>1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  <c r="U60" s="16"/>
    </row>
    <row r="61" spans="2:21" ht="12.75">
      <c r="B61" s="13" t="s">
        <v>44</v>
      </c>
      <c r="C61" s="10">
        <f t="shared" si="5"/>
        <v>34</v>
      </c>
      <c r="D61" s="16">
        <v>32</v>
      </c>
      <c r="E61" s="16">
        <v>1</v>
      </c>
      <c r="F61" s="16">
        <v>0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  <c r="U61" s="16"/>
    </row>
    <row r="62" spans="2:21" ht="12.75">
      <c r="B62" s="13" t="s">
        <v>45</v>
      </c>
      <c r="C62" s="10">
        <f t="shared" si="5"/>
        <v>720</v>
      </c>
      <c r="D62" s="16">
        <v>677</v>
      </c>
      <c r="E62" s="16">
        <v>35</v>
      </c>
      <c r="F62" s="16">
        <v>4</v>
      </c>
      <c r="G62" s="16">
        <v>0</v>
      </c>
      <c r="H62" s="16">
        <v>2</v>
      </c>
      <c r="I62" s="16">
        <v>0</v>
      </c>
      <c r="J62" s="16">
        <v>1</v>
      </c>
      <c r="K62" s="16">
        <v>0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  <c r="U62" s="16"/>
    </row>
    <row r="63" spans="2:21" ht="12.75">
      <c r="B63" s="4" t="s">
        <v>62</v>
      </c>
      <c r="C63" s="10">
        <f t="shared" si="5"/>
        <v>91</v>
      </c>
      <c r="D63" s="16">
        <v>42</v>
      </c>
      <c r="E63" s="16">
        <v>0</v>
      </c>
      <c r="F63" s="16">
        <v>47</v>
      </c>
      <c r="G63" s="16">
        <v>1</v>
      </c>
      <c r="H63" s="16">
        <v>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  <c r="U63" s="16"/>
    </row>
    <row r="64" spans="2:21" ht="12.75">
      <c r="B64" s="4" t="s">
        <v>63</v>
      </c>
      <c r="C64" s="10">
        <f t="shared" si="5"/>
        <v>500</v>
      </c>
      <c r="D64" s="16">
        <v>432</v>
      </c>
      <c r="E64" s="16">
        <v>50</v>
      </c>
      <c r="F64" s="16">
        <v>18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/>
      <c r="U64" s="16"/>
    </row>
    <row r="65" spans="2:21" ht="12.75">
      <c r="B65" s="14" t="s">
        <v>46</v>
      </c>
      <c r="C65" s="10">
        <f t="shared" si="5"/>
        <v>228</v>
      </c>
      <c r="D65" s="16">
        <v>125</v>
      </c>
      <c r="E65" s="16">
        <v>90</v>
      </c>
      <c r="F65" s="16">
        <v>9</v>
      </c>
      <c r="G65" s="16">
        <v>4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/>
      <c r="U65" s="16"/>
    </row>
    <row r="66" spans="2:21" ht="12.75">
      <c r="B66" s="13" t="s">
        <v>47</v>
      </c>
      <c r="C66" s="10">
        <f t="shared" si="5"/>
        <v>925</v>
      </c>
      <c r="D66" s="16">
        <v>770</v>
      </c>
      <c r="E66" s="16">
        <v>155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/>
      <c r="U66" s="16"/>
    </row>
    <row r="67" spans="2:21" ht="12.75">
      <c r="B67" s="15" t="s">
        <v>48</v>
      </c>
      <c r="C67" s="10">
        <f t="shared" si="5"/>
        <v>215</v>
      </c>
      <c r="D67" s="16">
        <v>215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  <c r="U67" s="16"/>
    </row>
    <row r="68" spans="2:21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6"/>
      <c r="U68" s="16"/>
    </row>
    <row r="69" spans="2:21" ht="12.75">
      <c r="B69" s="11" t="s">
        <v>37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2:21" ht="12.75">
      <c r="B70" s="24" t="s">
        <v>58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2:21" ht="12.75">
      <c r="B71" s="24" t="s">
        <v>59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3:21" ht="12.7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3:21" ht="12.7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3:21" ht="12.7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3:21" ht="12.7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3:21" ht="12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3:21" ht="12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3:21" ht="12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3:21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3:21" ht="12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3:21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3:21" ht="12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3:21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3:21" ht="12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3:21" ht="12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3:21" ht="12.7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3:21" ht="12.7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3:21" ht="12.7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3:21" ht="12.7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3:21" ht="12.7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3:21" ht="12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3:21" ht="12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3:21" ht="12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3:21" ht="12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3:21" ht="12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3:21" ht="12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3:21" ht="12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3:21" ht="12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3:21" ht="12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3:21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3:21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3:21" ht="12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3:21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3:21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3:21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3:21" ht="12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3:21" ht="12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3:21" ht="12.7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3:21" ht="12.7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3:21" ht="12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3:21" ht="12.7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3:21" ht="12.7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3:21" ht="12.7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3:21" ht="12.7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3:21" ht="12.7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3:21" ht="12.7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3:21" ht="12.7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3:21" ht="12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3:21" ht="12.7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3:21" ht="12.7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3:21" ht="12.7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3:21" ht="12.7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3:21" ht="12.7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3:21" ht="12.7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3:21" ht="12.7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3:21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3:21" ht="12.7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3:21" ht="12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3:21" ht="12.7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3:21" ht="12.7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3:21" ht="12.7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3:21" ht="12.7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3:21" ht="12.7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3:21" ht="12.7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3:21" ht="12.7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3:21" ht="12.7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3:21" ht="12.7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3:21" ht="12.7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3:21" ht="12.7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3:21" ht="12.7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3:21" ht="12.7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3:21" ht="12.7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3:21" ht="12.7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3:21" ht="12.7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3:21" ht="12.7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3:21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3:21" ht="12.7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3:21" ht="12.7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3:21" ht="12.7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</sheetData>
  <sheetProtection/>
  <mergeCells count="10">
    <mergeCell ref="B1:S1"/>
    <mergeCell ref="N7:O7"/>
    <mergeCell ref="P7:Q7"/>
    <mergeCell ref="R7:S7"/>
    <mergeCell ref="D7:E7"/>
    <mergeCell ref="F7:G7"/>
    <mergeCell ref="H7:I7"/>
    <mergeCell ref="J7:K7"/>
    <mergeCell ref="L7:M7"/>
    <mergeCell ref="B3:S3"/>
  </mergeCells>
  <printOptions/>
  <pageMargins left="0.984251968503937" right="0" top="0" bottom="0.5905511811023623" header="0" footer="0"/>
  <pageSetup firstPageNumber="844" useFirstPageNumber="1" horizontalDpi="300" verticalDpi="300" orientation="landscape" scale="5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2012-08-23T23:11:06Z</cp:lastPrinted>
  <dcterms:created xsi:type="dcterms:W3CDTF">2004-02-02T22:32:39Z</dcterms:created>
  <dcterms:modified xsi:type="dcterms:W3CDTF">2012-08-23T23:11:10Z</dcterms:modified>
  <cp:category/>
  <cp:version/>
  <cp:contentType/>
  <cp:contentStatus/>
</cp:coreProperties>
</file>