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15" sheetId="1" r:id="rId1"/>
  </sheets>
  <definedNames>
    <definedName name="_Key1" localSheetId="0" hidden="1">'19.15'!$B$21:$B$51</definedName>
    <definedName name="_Key1" hidden="1">#REF!</definedName>
    <definedName name="_Order1" hidden="1">255</definedName>
    <definedName name="A_IMPRESIÓN_IM" localSheetId="0">'19.15'!$A$3:$M$71</definedName>
    <definedName name="_xlnm.Print_Area" localSheetId="0">'19.15'!$A$1:$O$70</definedName>
    <definedName name="Imprimir_área_IM" localSheetId="0">'19.15'!$A$3:$M$70</definedName>
    <definedName name="TIT" localSheetId="0">'19.15'!$B$5:$M$8</definedName>
  </definedNames>
  <calcPr fullCalcOnLoad="1"/>
</workbook>
</file>

<file path=xl/sharedStrings.xml><?xml version="1.0" encoding="utf-8"?>
<sst xmlns="http://schemas.openxmlformats.org/spreadsheetml/2006/main" count="73" uniqueCount="63">
  <si>
    <t xml:space="preserve">      -1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</si>
  <si>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</si>
  <si>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</si>
  <si>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</si>
  <si>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</si>
  <si>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</si>
  <si>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</si>
  <si>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</si>
  <si>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</si>
  <si>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</si>
  <si>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</si>
  <si>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</si>
  <si>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</si>
  <si>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</si>
  <si>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</si>
  <si>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</si>
  <si>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</si>
  <si>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</si>
  <si>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</si>
  <si>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</si>
  <si>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</si>
  <si>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</si>
  <si>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</si>
  <si>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</si>
  <si>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</si>
  <si>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</si>
  <si>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</si>
  <si>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</si>
  <si>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</si>
  <si>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</si>
  <si>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</si>
  <si>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</si>
  <si>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</si>
  <si>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</si>
  <si>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</si>
  <si>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</si>
  <si>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</si>
  <si>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</si>
  <si>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</si>
  <si>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</si>
  <si>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</si>
  <si>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</si>
  <si>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</si>
  <si>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</si>
  <si>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</si>
  <si>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</si>
  <si>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</si>
  <si>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</si>
  <si>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</si>
  <si>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</si>
  <si>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</si>
  <si>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</si>
  <si>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</si>
  <si>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</si>
  <si>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</si>
  <si>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</si>
  <si>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</si>
  <si>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>5  A  9</t>
  </si>
  <si>
    <t>E  D  A  D  E  S     E  N     A  Ñ  O  S</t>
  </si>
  <si>
    <t>19.15 DOSIS APLICADAS DE SABIN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</si>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</sst>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>
      <alignment horizontal="centerContinuous"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647700</xdr:colOff>
      <xdr:row>3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Q150"/>
  <sheetViews>
    <sheetView showGridLines="0" showZeros="0" tabSelected="1" view="pageBreakPreview" zoomScale="65" zoomScaleSheetLayoutView="65" zoomScalePageLayoutView="0" workbookViewId="0" topLeftCell="A1">
      <selection activeCell="B14" sqref="B14"/>
    </sheetView>
  </sheetViews>
  <sheetFormatPr defaultColWidth="9.625" defaultRowHeight="12.75"/>
  <cols>
    <col min="1" max="1" width="1.625" style="5" customWidth="1"/>
    <col min="2" max="2" width="46.25390625" style="5" customWidth="1"/>
    <col min="3" max="3" width="15.00390625" style="5" customWidth="1"/>
    <col min="4" max="13" width="11.625" style="5" customWidth="1"/>
    <col min="14" max="16384" width="9.625" style="5" customWidth="1"/>
  </cols>
  <sheetData>
    <row r="1" spans="1:15" ht="12.75">
      <c r="A1" s="19"/>
      <c r="B1" s="27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19"/>
      <c r="B2" s="20"/>
      <c r="C2" s="20"/>
      <c r="D2" s="20"/>
      <c r="E2" s="20"/>
      <c r="F2" s="20"/>
      <c r="G2" s="20"/>
      <c r="H2" s="20"/>
      <c r="I2" s="20"/>
      <c r="J2" s="20"/>
      <c r="N2" s="21"/>
      <c r="O2" s="22"/>
    </row>
    <row r="3" spans="2:15" ht="20.25">
      <c r="B3" s="30" t="s">
        <v>59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31"/>
    </row>
    <row r="4" ht="12.75">
      <c r="B4" s="4"/>
    </row>
    <row r="5" spans="2:15" ht="20.25" customHeight="1">
      <c r="B5" s="6"/>
      <c r="C5" s="6"/>
      <c r="D5" s="24" t="s">
        <v>58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4:15" ht="12.75">
      <c r="N6" s="23"/>
      <c r="O6" s="23"/>
    </row>
    <row r="7" spans="2:15" ht="12.75">
      <c r="B7" s="8" t="s">
        <v>1</v>
      </c>
      <c r="D7" s="29" t="s">
        <v>0</v>
      </c>
      <c r="E7" s="29"/>
      <c r="F7" s="29">
        <v>1</v>
      </c>
      <c r="G7" s="29"/>
      <c r="H7" s="29">
        <v>2</v>
      </c>
      <c r="I7" s="29"/>
      <c r="J7" s="29">
        <v>3</v>
      </c>
      <c r="K7" s="29"/>
      <c r="L7" s="29">
        <v>4</v>
      </c>
      <c r="M7" s="29"/>
      <c r="N7" s="28" t="s">
        <v>57</v>
      </c>
      <c r="O7" s="28"/>
    </row>
    <row r="8" spans="2:15" ht="12.75">
      <c r="B8" s="8"/>
      <c r="C8" s="9" t="s">
        <v>2</v>
      </c>
      <c r="D8" s="8" t="s">
        <v>3</v>
      </c>
      <c r="E8" s="9" t="s">
        <v>4</v>
      </c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10" t="s">
        <v>3</v>
      </c>
      <c r="O8" s="11" t="s">
        <v>4</v>
      </c>
    </row>
    <row r="9" spans="2:13" ht="12.75">
      <c r="B9" s="7"/>
      <c r="C9" s="12"/>
      <c r="D9" s="6"/>
      <c r="E9" s="12"/>
      <c r="F9" s="6"/>
      <c r="G9" s="6"/>
      <c r="H9" s="6"/>
      <c r="I9" s="6"/>
      <c r="J9" s="6"/>
      <c r="K9" s="6"/>
      <c r="L9" s="6"/>
      <c r="M9" s="6"/>
    </row>
    <row r="10" spans="2:17" s="1" customFormat="1" ht="12.75">
      <c r="B10" s="2" t="s">
        <v>5</v>
      </c>
      <c r="C10" s="3">
        <f>SUM(C12+C19+C53)</f>
        <v>854775</v>
      </c>
      <c r="D10" s="3">
        <f aca="true" t="shared" si="0" ref="D10:O10">SUM(D12+D19+D53)</f>
        <v>36187</v>
      </c>
      <c r="E10" s="3">
        <f t="shared" si="0"/>
        <v>55010</v>
      </c>
      <c r="F10" s="3">
        <f t="shared" si="0"/>
        <v>56889</v>
      </c>
      <c r="G10" s="3">
        <f t="shared" si="0"/>
        <v>91497</v>
      </c>
      <c r="H10" s="3">
        <f t="shared" si="0"/>
        <v>63573</v>
      </c>
      <c r="I10" s="3">
        <f t="shared" si="0"/>
        <v>103786</v>
      </c>
      <c r="J10" s="3">
        <f t="shared" si="0"/>
        <v>72292</v>
      </c>
      <c r="K10" s="3">
        <f t="shared" si="0"/>
        <v>119068</v>
      </c>
      <c r="L10" s="3">
        <f t="shared" si="0"/>
        <v>97684</v>
      </c>
      <c r="M10" s="3">
        <f t="shared" si="0"/>
        <v>154691</v>
      </c>
      <c r="N10" s="3">
        <f t="shared" si="0"/>
        <v>3245</v>
      </c>
      <c r="O10" s="3">
        <f t="shared" si="0"/>
        <v>853</v>
      </c>
      <c r="P10" s="3"/>
      <c r="Q10" s="3"/>
    </row>
    <row r="11" spans="3:17" ht="12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2:17" s="1" customFormat="1" ht="12.75">
      <c r="B12" s="2" t="s">
        <v>6</v>
      </c>
      <c r="C12" s="3">
        <f>SUM(C14:C17)</f>
        <v>80614</v>
      </c>
      <c r="D12" s="3">
        <f aca="true" t="shared" si="1" ref="D12:O12">SUM(D14:D17)</f>
        <v>4738</v>
      </c>
      <c r="E12" s="3">
        <f t="shared" si="1"/>
        <v>2302</v>
      </c>
      <c r="F12" s="3">
        <f t="shared" si="1"/>
        <v>7789</v>
      </c>
      <c r="G12" s="3">
        <f t="shared" si="1"/>
        <v>4105</v>
      </c>
      <c r="H12" s="3">
        <f t="shared" si="1"/>
        <v>9694</v>
      </c>
      <c r="I12" s="3">
        <f t="shared" si="1"/>
        <v>4968</v>
      </c>
      <c r="J12" s="3">
        <f t="shared" si="1"/>
        <v>11819</v>
      </c>
      <c r="K12" s="3">
        <f t="shared" si="1"/>
        <v>7068</v>
      </c>
      <c r="L12" s="3">
        <f t="shared" si="1"/>
        <v>17895</v>
      </c>
      <c r="M12" s="3">
        <f t="shared" si="1"/>
        <v>10216</v>
      </c>
      <c r="N12" s="3">
        <f t="shared" si="1"/>
        <v>20</v>
      </c>
      <c r="O12" s="3">
        <f t="shared" si="1"/>
        <v>0</v>
      </c>
      <c r="P12" s="3"/>
      <c r="Q12" s="3"/>
    </row>
    <row r="13" spans="2:17" ht="6" customHeight="1">
      <c r="B13" s="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12.75">
      <c r="B14" s="4" t="s">
        <v>51</v>
      </c>
      <c r="C14" s="13">
        <f>SUM(D14:O14)</f>
        <v>30644</v>
      </c>
      <c r="D14" s="13">
        <v>1660</v>
      </c>
      <c r="E14" s="13">
        <v>654</v>
      </c>
      <c r="F14" s="13">
        <v>2656</v>
      </c>
      <c r="G14" s="13">
        <v>1313</v>
      </c>
      <c r="H14" s="13">
        <v>3447</v>
      </c>
      <c r="I14" s="13">
        <v>1728</v>
      </c>
      <c r="J14" s="13">
        <v>4461</v>
      </c>
      <c r="K14" s="13">
        <v>3074</v>
      </c>
      <c r="L14" s="13">
        <v>7543</v>
      </c>
      <c r="M14" s="13">
        <v>4108</v>
      </c>
      <c r="N14" s="13">
        <v>0</v>
      </c>
      <c r="O14" s="13">
        <v>0</v>
      </c>
      <c r="P14" s="13"/>
      <c r="Q14" s="13"/>
    </row>
    <row r="15" spans="2:17" ht="12.75">
      <c r="B15" s="4" t="s">
        <v>52</v>
      </c>
      <c r="C15" s="13">
        <f>SUM(D15:O15)</f>
        <v>19354</v>
      </c>
      <c r="D15" s="13">
        <v>960</v>
      </c>
      <c r="E15" s="13">
        <v>957</v>
      </c>
      <c r="F15" s="13">
        <v>1641</v>
      </c>
      <c r="G15" s="13">
        <v>1321</v>
      </c>
      <c r="H15" s="13">
        <v>2119</v>
      </c>
      <c r="I15" s="13">
        <v>1611</v>
      </c>
      <c r="J15" s="13">
        <v>2653</v>
      </c>
      <c r="K15" s="13">
        <v>1969</v>
      </c>
      <c r="L15" s="13">
        <v>3468</v>
      </c>
      <c r="M15" s="13">
        <v>2655</v>
      </c>
      <c r="N15" s="13">
        <v>0</v>
      </c>
      <c r="O15" s="13">
        <v>0</v>
      </c>
      <c r="P15" s="13"/>
      <c r="Q15" s="13"/>
    </row>
    <row r="16" spans="2:17" ht="12.75">
      <c r="B16" s="4" t="s">
        <v>53</v>
      </c>
      <c r="C16" s="13">
        <f>SUM(D16:O16)</f>
        <v>21661</v>
      </c>
      <c r="D16" s="13">
        <v>1773</v>
      </c>
      <c r="E16" s="13">
        <v>513</v>
      </c>
      <c r="F16" s="13">
        <v>2697</v>
      </c>
      <c r="G16" s="13">
        <v>1091</v>
      </c>
      <c r="H16" s="13">
        <v>3004</v>
      </c>
      <c r="I16" s="13">
        <v>1137</v>
      </c>
      <c r="J16" s="13">
        <v>3292</v>
      </c>
      <c r="K16" s="13">
        <v>1325</v>
      </c>
      <c r="L16" s="13">
        <v>4533</v>
      </c>
      <c r="M16" s="13">
        <v>2296</v>
      </c>
      <c r="N16" s="13">
        <v>0</v>
      </c>
      <c r="O16" s="13">
        <v>0</v>
      </c>
      <c r="P16" s="13"/>
      <c r="Q16" s="13"/>
    </row>
    <row r="17" spans="2:17" ht="12.75">
      <c r="B17" s="4" t="s">
        <v>54</v>
      </c>
      <c r="C17" s="13">
        <f>SUM(D17:O17)</f>
        <v>8955</v>
      </c>
      <c r="D17" s="13">
        <v>345</v>
      </c>
      <c r="E17" s="13">
        <v>178</v>
      </c>
      <c r="F17" s="13">
        <v>795</v>
      </c>
      <c r="G17" s="13">
        <v>380</v>
      </c>
      <c r="H17" s="13">
        <v>1124</v>
      </c>
      <c r="I17" s="13">
        <v>492</v>
      </c>
      <c r="J17" s="13">
        <v>1413</v>
      </c>
      <c r="K17" s="13">
        <v>700</v>
      </c>
      <c r="L17" s="13">
        <v>2351</v>
      </c>
      <c r="M17" s="13">
        <v>1157</v>
      </c>
      <c r="N17" s="13">
        <v>20</v>
      </c>
      <c r="O17" s="13">
        <v>0</v>
      </c>
      <c r="P17" s="13"/>
      <c r="Q17" s="13"/>
    </row>
    <row r="18" spans="3:17" ht="12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1" customFormat="1" ht="12.75">
      <c r="B19" s="2" t="s">
        <v>7</v>
      </c>
      <c r="C19" s="3">
        <f>SUM(C21:C51)</f>
        <v>772005</v>
      </c>
      <c r="D19" s="3">
        <f aca="true" t="shared" si="2" ref="D19:O19">SUM(D21:D51)</f>
        <v>31275</v>
      </c>
      <c r="E19" s="3">
        <f t="shared" si="2"/>
        <v>52635</v>
      </c>
      <c r="F19" s="3">
        <f t="shared" si="2"/>
        <v>48870</v>
      </c>
      <c r="G19" s="3">
        <f t="shared" si="2"/>
        <v>87262</v>
      </c>
      <c r="H19" s="3">
        <f t="shared" si="2"/>
        <v>53607</v>
      </c>
      <c r="I19" s="3">
        <f t="shared" si="2"/>
        <v>98610</v>
      </c>
      <c r="J19" s="3">
        <f t="shared" si="2"/>
        <v>60232</v>
      </c>
      <c r="K19" s="3">
        <f t="shared" si="2"/>
        <v>111814</v>
      </c>
      <c r="L19" s="3">
        <f t="shared" si="2"/>
        <v>79406</v>
      </c>
      <c r="M19" s="3">
        <f t="shared" si="2"/>
        <v>144220</v>
      </c>
      <c r="N19" s="3">
        <f t="shared" si="2"/>
        <v>3221</v>
      </c>
      <c r="O19" s="3">
        <f t="shared" si="2"/>
        <v>853</v>
      </c>
      <c r="P19" s="3"/>
      <c r="Q19" s="3"/>
    </row>
    <row r="20" spans="3:17" ht="6" customHeight="1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2.75">
      <c r="B21" s="4" t="s">
        <v>8</v>
      </c>
      <c r="C21" s="13">
        <f aca="true" t="shared" si="3" ref="C21:C51">SUM(D21:O21)</f>
        <v>6781</v>
      </c>
      <c r="D21" s="13">
        <v>282</v>
      </c>
      <c r="E21" s="13">
        <v>484</v>
      </c>
      <c r="F21" s="13">
        <v>444</v>
      </c>
      <c r="G21" s="13">
        <v>711</v>
      </c>
      <c r="H21" s="13">
        <v>497</v>
      </c>
      <c r="I21" s="13">
        <v>1050</v>
      </c>
      <c r="J21" s="13">
        <v>381</v>
      </c>
      <c r="K21" s="13">
        <v>1025</v>
      </c>
      <c r="L21" s="13">
        <v>766</v>
      </c>
      <c r="M21" s="13">
        <v>1141</v>
      </c>
      <c r="N21" s="13">
        <v>0</v>
      </c>
      <c r="O21" s="13">
        <v>0</v>
      </c>
      <c r="P21" s="13"/>
      <c r="Q21" s="13"/>
    </row>
    <row r="22" spans="2:17" ht="12.75">
      <c r="B22" s="4" t="s">
        <v>55</v>
      </c>
      <c r="C22" s="13">
        <f t="shared" si="3"/>
        <v>20309</v>
      </c>
      <c r="D22" s="13">
        <v>250</v>
      </c>
      <c r="E22" s="13">
        <v>563</v>
      </c>
      <c r="F22" s="13">
        <v>769</v>
      </c>
      <c r="G22" s="13">
        <v>2744</v>
      </c>
      <c r="H22" s="13">
        <v>720</v>
      </c>
      <c r="I22" s="13">
        <v>2437</v>
      </c>
      <c r="J22" s="13">
        <v>1078</v>
      </c>
      <c r="K22" s="13">
        <v>3115</v>
      </c>
      <c r="L22" s="13">
        <v>3326</v>
      </c>
      <c r="M22" s="13">
        <v>5307</v>
      </c>
      <c r="N22" s="13">
        <v>0</v>
      </c>
      <c r="O22" s="13">
        <v>0</v>
      </c>
      <c r="P22" s="13"/>
      <c r="Q22" s="13"/>
    </row>
    <row r="23" spans="2:17" ht="12.75">
      <c r="B23" s="4" t="s">
        <v>9</v>
      </c>
      <c r="C23" s="13">
        <f t="shared" si="3"/>
        <v>7470</v>
      </c>
      <c r="D23" s="13">
        <v>581</v>
      </c>
      <c r="E23" s="13">
        <v>170</v>
      </c>
      <c r="F23" s="13">
        <v>1094</v>
      </c>
      <c r="G23" s="13">
        <v>374</v>
      </c>
      <c r="H23" s="13">
        <v>1267</v>
      </c>
      <c r="I23" s="13">
        <v>386</v>
      </c>
      <c r="J23" s="13">
        <v>1440</v>
      </c>
      <c r="K23" s="13">
        <v>377</v>
      </c>
      <c r="L23" s="13">
        <v>1454</v>
      </c>
      <c r="M23" s="13">
        <v>327</v>
      </c>
      <c r="N23" s="13">
        <v>0</v>
      </c>
      <c r="O23" s="13">
        <v>0</v>
      </c>
      <c r="P23" s="13"/>
      <c r="Q23" s="13"/>
    </row>
    <row r="24" spans="2:17" ht="12.75">
      <c r="B24" s="4" t="s">
        <v>10</v>
      </c>
      <c r="C24" s="13">
        <f t="shared" si="3"/>
        <v>11617</v>
      </c>
      <c r="D24" s="13">
        <v>15</v>
      </c>
      <c r="E24" s="13">
        <v>1201</v>
      </c>
      <c r="F24" s="13">
        <v>24</v>
      </c>
      <c r="G24" s="13">
        <v>2425</v>
      </c>
      <c r="H24" s="13">
        <v>39</v>
      </c>
      <c r="I24" s="13">
        <v>2553</v>
      </c>
      <c r="J24" s="13">
        <v>42</v>
      </c>
      <c r="K24" s="13">
        <v>2591</v>
      </c>
      <c r="L24" s="13">
        <v>53</v>
      </c>
      <c r="M24" s="13">
        <v>2674</v>
      </c>
      <c r="N24" s="13">
        <v>0</v>
      </c>
      <c r="O24" s="13">
        <v>0</v>
      </c>
      <c r="P24" s="13"/>
      <c r="Q24" s="13"/>
    </row>
    <row r="25" spans="2:17" ht="12.75">
      <c r="B25" s="4" t="s">
        <v>11</v>
      </c>
      <c r="C25" s="13">
        <f t="shared" si="3"/>
        <v>20627</v>
      </c>
      <c r="D25" s="13">
        <v>1367</v>
      </c>
      <c r="E25" s="13">
        <v>1260</v>
      </c>
      <c r="F25" s="13">
        <v>1846</v>
      </c>
      <c r="G25" s="13">
        <v>1651</v>
      </c>
      <c r="H25" s="13">
        <v>2013</v>
      </c>
      <c r="I25" s="13">
        <v>1839</v>
      </c>
      <c r="J25" s="13">
        <v>2073</v>
      </c>
      <c r="K25" s="13">
        <v>2254</v>
      </c>
      <c r="L25" s="13">
        <v>3286</v>
      </c>
      <c r="M25" s="13">
        <v>3038</v>
      </c>
      <c r="N25" s="13">
        <v>0</v>
      </c>
      <c r="O25" s="13">
        <v>0</v>
      </c>
      <c r="P25" s="13"/>
      <c r="Q25" s="13"/>
    </row>
    <row r="26" spans="2:17" ht="12.75">
      <c r="B26" s="4" t="s">
        <v>12</v>
      </c>
      <c r="C26" s="13">
        <f t="shared" si="3"/>
        <v>6719</v>
      </c>
      <c r="D26" s="13">
        <v>27</v>
      </c>
      <c r="E26" s="13">
        <v>808</v>
      </c>
      <c r="F26" s="13">
        <v>70</v>
      </c>
      <c r="G26" s="13">
        <v>1221</v>
      </c>
      <c r="H26" s="13">
        <v>41</v>
      </c>
      <c r="I26" s="13">
        <v>1432</v>
      </c>
      <c r="J26" s="13">
        <v>42</v>
      </c>
      <c r="K26" s="13">
        <v>1411</v>
      </c>
      <c r="L26" s="13">
        <v>64</v>
      </c>
      <c r="M26" s="13">
        <v>1603</v>
      </c>
      <c r="N26" s="13">
        <v>0</v>
      </c>
      <c r="O26" s="13">
        <v>0</v>
      </c>
      <c r="P26" s="13"/>
      <c r="Q26" s="13"/>
    </row>
    <row r="27" spans="2:17" ht="12.75">
      <c r="B27" s="4" t="s">
        <v>13</v>
      </c>
      <c r="C27" s="13">
        <f t="shared" si="3"/>
        <v>26846</v>
      </c>
      <c r="D27" s="13">
        <v>235</v>
      </c>
      <c r="E27" s="13">
        <v>1760</v>
      </c>
      <c r="F27" s="13">
        <v>330</v>
      </c>
      <c r="G27" s="13">
        <v>3911</v>
      </c>
      <c r="H27" s="13">
        <v>447</v>
      </c>
      <c r="I27" s="13">
        <v>5402</v>
      </c>
      <c r="J27" s="13">
        <v>688</v>
      </c>
      <c r="K27" s="13">
        <v>5614</v>
      </c>
      <c r="L27" s="13">
        <v>892</v>
      </c>
      <c r="M27" s="13">
        <v>7470</v>
      </c>
      <c r="N27" s="13">
        <v>0</v>
      </c>
      <c r="O27" s="13">
        <v>97</v>
      </c>
      <c r="P27" s="13"/>
      <c r="Q27" s="13"/>
    </row>
    <row r="28" spans="2:17" ht="12.75">
      <c r="B28" s="4" t="s">
        <v>14</v>
      </c>
      <c r="C28" s="13">
        <f t="shared" si="3"/>
        <v>25029</v>
      </c>
      <c r="D28" s="13">
        <v>486</v>
      </c>
      <c r="E28" s="13">
        <v>1079</v>
      </c>
      <c r="F28" s="13">
        <v>1026</v>
      </c>
      <c r="G28" s="13">
        <v>2309</v>
      </c>
      <c r="H28" s="13">
        <v>1242</v>
      </c>
      <c r="I28" s="13">
        <v>2822</v>
      </c>
      <c r="J28" s="13">
        <v>1597</v>
      </c>
      <c r="K28" s="13">
        <v>3873</v>
      </c>
      <c r="L28" s="13">
        <v>3130</v>
      </c>
      <c r="M28" s="13">
        <v>7385</v>
      </c>
      <c r="N28" s="13">
        <v>30</v>
      </c>
      <c r="O28" s="13">
        <v>50</v>
      </c>
      <c r="P28" s="13"/>
      <c r="Q28" s="13"/>
    </row>
    <row r="29" spans="2:17" ht="12.75">
      <c r="B29" s="4" t="s">
        <v>56</v>
      </c>
      <c r="C29" s="13">
        <f t="shared" si="3"/>
        <v>1481</v>
      </c>
      <c r="D29" s="13">
        <v>94</v>
      </c>
      <c r="E29" s="13">
        <v>37</v>
      </c>
      <c r="F29" s="13">
        <v>250</v>
      </c>
      <c r="G29" s="13">
        <v>7</v>
      </c>
      <c r="H29" s="13">
        <v>208</v>
      </c>
      <c r="I29" s="13">
        <v>12</v>
      </c>
      <c r="J29" s="13">
        <v>416</v>
      </c>
      <c r="K29" s="13">
        <v>0</v>
      </c>
      <c r="L29" s="13">
        <v>457</v>
      </c>
      <c r="M29" s="13">
        <v>0</v>
      </c>
      <c r="N29" s="13">
        <v>0</v>
      </c>
      <c r="O29" s="13">
        <v>0</v>
      </c>
      <c r="P29" s="13"/>
      <c r="Q29" s="13"/>
    </row>
    <row r="30" spans="2:17" ht="12.75">
      <c r="B30" s="4" t="s">
        <v>15</v>
      </c>
      <c r="C30" s="13">
        <f t="shared" si="3"/>
        <v>68254</v>
      </c>
      <c r="D30" s="13">
        <v>242</v>
      </c>
      <c r="E30" s="13">
        <v>9610</v>
      </c>
      <c r="F30" s="13">
        <v>79</v>
      </c>
      <c r="G30" s="13">
        <v>12950</v>
      </c>
      <c r="H30" s="13">
        <v>106</v>
      </c>
      <c r="I30" s="13">
        <v>14130</v>
      </c>
      <c r="J30" s="13">
        <v>178</v>
      </c>
      <c r="K30" s="13">
        <v>14950</v>
      </c>
      <c r="L30" s="13">
        <v>343</v>
      </c>
      <c r="M30" s="13">
        <v>15666</v>
      </c>
      <c r="N30" s="13">
        <v>0</v>
      </c>
      <c r="O30" s="13">
        <v>0</v>
      </c>
      <c r="P30" s="13"/>
      <c r="Q30" s="13"/>
    </row>
    <row r="31" spans="2:17" ht="12.75">
      <c r="B31" s="4" t="s">
        <v>16</v>
      </c>
      <c r="C31" s="13">
        <f t="shared" si="3"/>
        <v>49195</v>
      </c>
      <c r="D31" s="13">
        <v>2058</v>
      </c>
      <c r="E31" s="13">
        <v>2280</v>
      </c>
      <c r="F31" s="13">
        <v>3996</v>
      </c>
      <c r="G31" s="13">
        <v>3814</v>
      </c>
      <c r="H31" s="13">
        <v>4788</v>
      </c>
      <c r="I31" s="13">
        <v>4486</v>
      </c>
      <c r="J31" s="13">
        <v>6027</v>
      </c>
      <c r="K31" s="13">
        <v>5678</v>
      </c>
      <c r="L31" s="13">
        <v>7521</v>
      </c>
      <c r="M31" s="13">
        <v>6087</v>
      </c>
      <c r="N31" s="13">
        <v>2436</v>
      </c>
      <c r="O31" s="13">
        <v>24</v>
      </c>
      <c r="P31" s="13"/>
      <c r="Q31" s="13"/>
    </row>
    <row r="32" spans="2:17" ht="12.75">
      <c r="B32" s="4" t="s">
        <v>17</v>
      </c>
      <c r="C32" s="13">
        <f t="shared" si="3"/>
        <v>18289</v>
      </c>
      <c r="D32" s="13">
        <v>1045</v>
      </c>
      <c r="E32" s="13">
        <v>539</v>
      </c>
      <c r="F32" s="13">
        <v>1590</v>
      </c>
      <c r="G32" s="13">
        <v>866</v>
      </c>
      <c r="H32" s="13">
        <v>2496</v>
      </c>
      <c r="I32" s="13">
        <v>980</v>
      </c>
      <c r="J32" s="13">
        <v>2705</v>
      </c>
      <c r="K32" s="13">
        <v>1524</v>
      </c>
      <c r="L32" s="13">
        <v>4813</v>
      </c>
      <c r="M32" s="13">
        <v>1731</v>
      </c>
      <c r="N32" s="13">
        <v>0</v>
      </c>
      <c r="O32" s="13">
        <v>0</v>
      </c>
      <c r="P32" s="13"/>
      <c r="Q32" s="13"/>
    </row>
    <row r="33" spans="2:17" ht="12.75">
      <c r="B33" s="4" t="s">
        <v>18</v>
      </c>
      <c r="C33" s="13">
        <f t="shared" si="3"/>
        <v>39291</v>
      </c>
      <c r="D33" s="13">
        <v>1958</v>
      </c>
      <c r="E33" s="13">
        <v>1304</v>
      </c>
      <c r="F33" s="13">
        <v>2983</v>
      </c>
      <c r="G33" s="13">
        <v>2145</v>
      </c>
      <c r="H33" s="13">
        <v>3966</v>
      </c>
      <c r="I33" s="13">
        <v>3592</v>
      </c>
      <c r="J33" s="13">
        <v>4602</v>
      </c>
      <c r="K33" s="13">
        <v>4680</v>
      </c>
      <c r="L33" s="13">
        <v>7301</v>
      </c>
      <c r="M33" s="13">
        <v>6760</v>
      </c>
      <c r="N33" s="13">
        <v>0</v>
      </c>
      <c r="O33" s="13">
        <v>0</v>
      </c>
      <c r="P33" s="13"/>
      <c r="Q33" s="13"/>
    </row>
    <row r="34" spans="2:17" ht="12.75">
      <c r="B34" s="4" t="s">
        <v>19</v>
      </c>
      <c r="C34" s="13">
        <f t="shared" si="3"/>
        <v>37289</v>
      </c>
      <c r="D34" s="13">
        <v>1351</v>
      </c>
      <c r="E34" s="13">
        <v>1352</v>
      </c>
      <c r="F34" s="13">
        <v>2583</v>
      </c>
      <c r="G34" s="13">
        <v>4076</v>
      </c>
      <c r="H34" s="13">
        <v>3319</v>
      </c>
      <c r="I34" s="13">
        <v>4718</v>
      </c>
      <c r="J34" s="13">
        <v>3383</v>
      </c>
      <c r="K34" s="13">
        <v>4449</v>
      </c>
      <c r="L34" s="13">
        <v>4765</v>
      </c>
      <c r="M34" s="13">
        <v>6559</v>
      </c>
      <c r="N34" s="13">
        <v>630</v>
      </c>
      <c r="O34" s="13">
        <v>104</v>
      </c>
      <c r="P34" s="13"/>
      <c r="Q34" s="13"/>
    </row>
    <row r="35" spans="2:17" ht="12.75">
      <c r="B35" s="4" t="s">
        <v>20</v>
      </c>
      <c r="C35" s="13">
        <f t="shared" si="3"/>
        <v>67450</v>
      </c>
      <c r="D35" s="13">
        <v>3634</v>
      </c>
      <c r="E35" s="13">
        <v>7180</v>
      </c>
      <c r="F35" s="13">
        <v>5248</v>
      </c>
      <c r="G35" s="13">
        <v>10069</v>
      </c>
      <c r="H35" s="13">
        <v>4559</v>
      </c>
      <c r="I35" s="13">
        <v>9275</v>
      </c>
      <c r="J35" s="13">
        <v>4142</v>
      </c>
      <c r="K35" s="13">
        <v>9247</v>
      </c>
      <c r="L35" s="13">
        <v>4240</v>
      </c>
      <c r="M35" s="13">
        <v>9841</v>
      </c>
      <c r="N35" s="13">
        <v>15</v>
      </c>
      <c r="O35" s="13">
        <v>0</v>
      </c>
      <c r="P35" s="13"/>
      <c r="Q35" s="13"/>
    </row>
    <row r="36" spans="2:17" ht="12.75">
      <c r="B36" s="4" t="s">
        <v>21</v>
      </c>
      <c r="C36" s="13">
        <f t="shared" si="3"/>
        <v>20429</v>
      </c>
      <c r="D36" s="13">
        <v>5</v>
      </c>
      <c r="E36" s="13">
        <v>2434</v>
      </c>
      <c r="F36" s="13">
        <v>8</v>
      </c>
      <c r="G36" s="13">
        <v>3986</v>
      </c>
      <c r="H36" s="13">
        <v>8</v>
      </c>
      <c r="I36" s="13">
        <v>4333</v>
      </c>
      <c r="J36" s="13">
        <v>9</v>
      </c>
      <c r="K36" s="13">
        <v>4548</v>
      </c>
      <c r="L36" s="13">
        <v>15</v>
      </c>
      <c r="M36" s="13">
        <v>5083</v>
      </c>
      <c r="N36" s="13">
        <v>0</v>
      </c>
      <c r="O36" s="13">
        <v>0</v>
      </c>
      <c r="P36" s="13"/>
      <c r="Q36" s="13"/>
    </row>
    <row r="37" spans="2:17" ht="12.75">
      <c r="B37" s="4" t="s">
        <v>22</v>
      </c>
      <c r="C37" s="13">
        <f t="shared" si="3"/>
        <v>12736</v>
      </c>
      <c r="D37" s="13">
        <v>7</v>
      </c>
      <c r="E37" s="13">
        <v>1105</v>
      </c>
      <c r="F37" s="13">
        <v>10</v>
      </c>
      <c r="G37" s="13">
        <v>1489</v>
      </c>
      <c r="H37" s="13">
        <v>33</v>
      </c>
      <c r="I37" s="13">
        <v>2010</v>
      </c>
      <c r="J37" s="13">
        <v>30</v>
      </c>
      <c r="K37" s="13">
        <v>2529</v>
      </c>
      <c r="L37" s="13">
        <v>30</v>
      </c>
      <c r="M37" s="13">
        <v>5493</v>
      </c>
      <c r="N37" s="13">
        <v>0</v>
      </c>
      <c r="O37" s="13">
        <v>0</v>
      </c>
      <c r="P37" s="13"/>
      <c r="Q37" s="13"/>
    </row>
    <row r="38" spans="2:17" ht="12.75">
      <c r="B38" s="4" t="s">
        <v>23</v>
      </c>
      <c r="C38" s="13">
        <f t="shared" si="3"/>
        <v>1653</v>
      </c>
      <c r="D38" s="13">
        <v>160</v>
      </c>
      <c r="E38" s="13">
        <v>133</v>
      </c>
      <c r="F38" s="13">
        <v>218</v>
      </c>
      <c r="G38" s="13">
        <v>124</v>
      </c>
      <c r="H38" s="13">
        <v>102</v>
      </c>
      <c r="I38" s="13">
        <v>155</v>
      </c>
      <c r="J38" s="13">
        <v>139</v>
      </c>
      <c r="K38" s="13">
        <v>91</v>
      </c>
      <c r="L38" s="13">
        <v>140</v>
      </c>
      <c r="M38" s="13">
        <v>386</v>
      </c>
      <c r="N38" s="13">
        <v>4</v>
      </c>
      <c r="O38" s="13">
        <v>1</v>
      </c>
      <c r="P38" s="13"/>
      <c r="Q38" s="13"/>
    </row>
    <row r="39" spans="2:17" ht="12.75">
      <c r="B39" s="4" t="s">
        <v>24</v>
      </c>
      <c r="C39" s="13">
        <f t="shared" si="3"/>
        <v>30107</v>
      </c>
      <c r="D39" s="13">
        <v>863</v>
      </c>
      <c r="E39" s="13">
        <v>2688</v>
      </c>
      <c r="F39" s="13">
        <v>1259</v>
      </c>
      <c r="G39" s="13">
        <v>4160</v>
      </c>
      <c r="H39" s="13">
        <v>1342</v>
      </c>
      <c r="I39" s="13">
        <v>4618</v>
      </c>
      <c r="J39" s="13">
        <v>1743</v>
      </c>
      <c r="K39" s="13">
        <v>5313</v>
      </c>
      <c r="L39" s="13">
        <v>2058</v>
      </c>
      <c r="M39" s="13">
        <v>5995</v>
      </c>
      <c r="N39" s="13">
        <v>57</v>
      </c>
      <c r="O39" s="13">
        <v>11</v>
      </c>
      <c r="P39" s="13"/>
      <c r="Q39" s="13"/>
    </row>
    <row r="40" spans="2:17" ht="12.75">
      <c r="B40" s="4" t="s">
        <v>25</v>
      </c>
      <c r="C40" s="13">
        <f t="shared" si="3"/>
        <v>48051</v>
      </c>
      <c r="D40" s="13">
        <v>941</v>
      </c>
      <c r="E40" s="13">
        <v>4194</v>
      </c>
      <c r="F40" s="13">
        <v>1240</v>
      </c>
      <c r="G40" s="13">
        <v>7385</v>
      </c>
      <c r="H40" s="13">
        <v>1451</v>
      </c>
      <c r="I40" s="13">
        <v>8240</v>
      </c>
      <c r="J40" s="13">
        <v>1792</v>
      </c>
      <c r="K40" s="13">
        <v>9517</v>
      </c>
      <c r="L40" s="13">
        <v>1718</v>
      </c>
      <c r="M40" s="13">
        <v>11573</v>
      </c>
      <c r="N40" s="13">
        <v>0</v>
      </c>
      <c r="O40" s="13">
        <v>0</v>
      </c>
      <c r="P40" s="13"/>
      <c r="Q40" s="13"/>
    </row>
    <row r="41" spans="2:17" ht="12.75">
      <c r="B41" s="4" t="s">
        <v>26</v>
      </c>
      <c r="C41" s="13">
        <f t="shared" si="3"/>
        <v>5202</v>
      </c>
      <c r="D41" s="13">
        <v>5</v>
      </c>
      <c r="E41" s="13">
        <v>558</v>
      </c>
      <c r="F41" s="13">
        <v>7</v>
      </c>
      <c r="G41" s="13">
        <v>1163</v>
      </c>
      <c r="H41" s="13">
        <v>0</v>
      </c>
      <c r="I41" s="13">
        <v>1022</v>
      </c>
      <c r="J41" s="13">
        <v>7</v>
      </c>
      <c r="K41" s="13">
        <v>1110</v>
      </c>
      <c r="L41" s="13">
        <v>0</v>
      </c>
      <c r="M41" s="13">
        <v>1330</v>
      </c>
      <c r="N41" s="13">
        <v>0</v>
      </c>
      <c r="O41" s="13">
        <v>0</v>
      </c>
      <c r="P41" s="13"/>
      <c r="Q41" s="13"/>
    </row>
    <row r="42" spans="2:17" ht="12.75">
      <c r="B42" s="4" t="s">
        <v>27</v>
      </c>
      <c r="C42" s="13">
        <f t="shared" si="3"/>
        <v>11686</v>
      </c>
      <c r="D42" s="13">
        <v>606</v>
      </c>
      <c r="E42" s="13">
        <v>770</v>
      </c>
      <c r="F42" s="13">
        <v>817</v>
      </c>
      <c r="G42" s="13">
        <v>999</v>
      </c>
      <c r="H42" s="13">
        <v>911</v>
      </c>
      <c r="I42" s="13">
        <v>1224</v>
      </c>
      <c r="J42" s="13">
        <v>1132</v>
      </c>
      <c r="K42" s="13">
        <v>1594</v>
      </c>
      <c r="L42" s="13">
        <v>1373</v>
      </c>
      <c r="M42" s="13">
        <v>2260</v>
      </c>
      <c r="N42" s="13">
        <v>0</v>
      </c>
      <c r="O42" s="13">
        <v>0</v>
      </c>
      <c r="P42" s="13"/>
      <c r="Q42" s="13"/>
    </row>
    <row r="43" spans="2:17" ht="12.75">
      <c r="B43" s="4" t="s">
        <v>28</v>
      </c>
      <c r="C43" s="13">
        <f t="shared" si="3"/>
        <v>27590</v>
      </c>
      <c r="D43" s="13">
        <v>54</v>
      </c>
      <c r="E43" s="13">
        <v>1786</v>
      </c>
      <c r="F43" s="13">
        <v>87</v>
      </c>
      <c r="G43" s="13">
        <v>5427</v>
      </c>
      <c r="H43" s="13">
        <v>370</v>
      </c>
      <c r="I43" s="13">
        <v>4386</v>
      </c>
      <c r="J43" s="13">
        <v>115</v>
      </c>
      <c r="K43" s="13">
        <v>6436</v>
      </c>
      <c r="L43" s="13">
        <v>138</v>
      </c>
      <c r="M43" s="13">
        <v>8751</v>
      </c>
      <c r="N43" s="13">
        <v>31</v>
      </c>
      <c r="O43" s="13">
        <v>9</v>
      </c>
      <c r="P43" s="13"/>
      <c r="Q43" s="13"/>
    </row>
    <row r="44" spans="2:17" ht="12.75">
      <c r="B44" s="4" t="s">
        <v>29</v>
      </c>
      <c r="C44" s="13">
        <f t="shared" si="3"/>
        <v>47919</v>
      </c>
      <c r="D44" s="13">
        <v>1866</v>
      </c>
      <c r="E44" s="13">
        <v>2600</v>
      </c>
      <c r="F44" s="13">
        <v>3928</v>
      </c>
      <c r="G44" s="13">
        <v>4188</v>
      </c>
      <c r="H44" s="13">
        <v>4065</v>
      </c>
      <c r="I44" s="13">
        <v>5865</v>
      </c>
      <c r="J44" s="13">
        <v>5211</v>
      </c>
      <c r="K44" s="13">
        <v>6087</v>
      </c>
      <c r="L44" s="13">
        <v>5877</v>
      </c>
      <c r="M44" s="13">
        <v>8228</v>
      </c>
      <c r="N44" s="13">
        <v>0</v>
      </c>
      <c r="O44" s="13">
        <v>4</v>
      </c>
      <c r="P44" s="13"/>
      <c r="Q44" s="13"/>
    </row>
    <row r="45" spans="2:17" ht="12.75">
      <c r="B45" s="4" t="s">
        <v>30</v>
      </c>
      <c r="C45" s="13">
        <f t="shared" si="3"/>
        <v>16377</v>
      </c>
      <c r="D45" s="13">
        <v>2071</v>
      </c>
      <c r="E45" s="13">
        <v>1020</v>
      </c>
      <c r="F45" s="13">
        <v>1685</v>
      </c>
      <c r="G45" s="13">
        <v>879</v>
      </c>
      <c r="H45" s="13">
        <v>1850</v>
      </c>
      <c r="I45" s="13">
        <v>1256</v>
      </c>
      <c r="J45" s="13">
        <v>1828</v>
      </c>
      <c r="K45" s="13">
        <v>1227</v>
      </c>
      <c r="L45" s="13">
        <v>2443</v>
      </c>
      <c r="M45" s="13">
        <v>2118</v>
      </c>
      <c r="N45" s="13">
        <v>0</v>
      </c>
      <c r="O45" s="13">
        <v>0</v>
      </c>
      <c r="P45" s="13"/>
      <c r="Q45" s="13"/>
    </row>
    <row r="46" spans="2:17" ht="12.75">
      <c r="B46" s="4" t="s">
        <v>31</v>
      </c>
      <c r="C46" s="13">
        <f t="shared" si="3"/>
        <v>45022</v>
      </c>
      <c r="D46" s="13">
        <v>6405</v>
      </c>
      <c r="E46" s="13">
        <v>6</v>
      </c>
      <c r="F46" s="13">
        <v>10446</v>
      </c>
      <c r="G46" s="13">
        <v>18</v>
      </c>
      <c r="H46" s="13">
        <v>9595</v>
      </c>
      <c r="I46" s="13">
        <v>19</v>
      </c>
      <c r="J46" s="13">
        <v>9369</v>
      </c>
      <c r="K46" s="13">
        <v>11</v>
      </c>
      <c r="L46" s="13">
        <v>9140</v>
      </c>
      <c r="M46" s="13">
        <v>10</v>
      </c>
      <c r="N46" s="13">
        <v>3</v>
      </c>
      <c r="O46" s="13">
        <v>0</v>
      </c>
      <c r="P46" s="13"/>
      <c r="Q46" s="13"/>
    </row>
    <row r="47" spans="2:17" ht="12.75">
      <c r="B47" s="4" t="s">
        <v>32</v>
      </c>
      <c r="C47" s="13">
        <f t="shared" si="3"/>
        <v>29344</v>
      </c>
      <c r="D47" s="13">
        <v>2219</v>
      </c>
      <c r="E47" s="13">
        <v>640</v>
      </c>
      <c r="F47" s="13">
        <v>3061</v>
      </c>
      <c r="G47" s="13">
        <v>1137</v>
      </c>
      <c r="H47" s="13">
        <v>3736</v>
      </c>
      <c r="I47" s="13">
        <v>1570</v>
      </c>
      <c r="J47" s="13">
        <v>4222</v>
      </c>
      <c r="K47" s="13">
        <v>2157</v>
      </c>
      <c r="L47" s="13">
        <v>6545</v>
      </c>
      <c r="M47" s="13">
        <v>4057</v>
      </c>
      <c r="N47" s="13">
        <v>0</v>
      </c>
      <c r="O47" s="13">
        <v>0</v>
      </c>
      <c r="P47" s="13"/>
      <c r="Q47" s="13"/>
    </row>
    <row r="48" spans="2:17" ht="12.75">
      <c r="B48" s="4" t="s">
        <v>33</v>
      </c>
      <c r="C48" s="13">
        <f t="shared" si="3"/>
        <v>8550</v>
      </c>
      <c r="D48" s="13">
        <v>55</v>
      </c>
      <c r="E48" s="13">
        <v>886</v>
      </c>
      <c r="F48" s="13">
        <v>115</v>
      </c>
      <c r="G48" s="13">
        <v>1479</v>
      </c>
      <c r="H48" s="13">
        <v>122</v>
      </c>
      <c r="I48" s="13">
        <v>1835</v>
      </c>
      <c r="J48" s="13">
        <v>134</v>
      </c>
      <c r="K48" s="13">
        <v>1867</v>
      </c>
      <c r="L48" s="13">
        <v>142</v>
      </c>
      <c r="M48" s="13">
        <v>1893</v>
      </c>
      <c r="N48" s="13">
        <v>15</v>
      </c>
      <c r="O48" s="13">
        <v>7</v>
      </c>
      <c r="P48" s="13"/>
      <c r="Q48" s="13"/>
    </row>
    <row r="49" spans="2:17" ht="12.75">
      <c r="B49" s="4" t="s">
        <v>34</v>
      </c>
      <c r="C49" s="13">
        <f t="shared" si="3"/>
        <v>28899</v>
      </c>
      <c r="D49" s="13">
        <v>733</v>
      </c>
      <c r="E49" s="13">
        <v>2356</v>
      </c>
      <c r="F49" s="13">
        <v>1228</v>
      </c>
      <c r="G49" s="13">
        <v>2822</v>
      </c>
      <c r="H49" s="13">
        <v>1508</v>
      </c>
      <c r="I49" s="13">
        <v>3674</v>
      </c>
      <c r="J49" s="13">
        <v>1890</v>
      </c>
      <c r="K49" s="13">
        <v>4669</v>
      </c>
      <c r="L49" s="13">
        <v>2782</v>
      </c>
      <c r="M49" s="13">
        <v>6691</v>
      </c>
      <c r="N49" s="13">
        <v>0</v>
      </c>
      <c r="O49" s="13">
        <v>546</v>
      </c>
      <c r="P49" s="13"/>
      <c r="Q49" s="13"/>
    </row>
    <row r="50" spans="2:17" ht="12.75">
      <c r="B50" s="4" t="s">
        <v>35</v>
      </c>
      <c r="C50" s="13">
        <f t="shared" si="3"/>
        <v>7152</v>
      </c>
      <c r="D50" s="13">
        <v>837</v>
      </c>
      <c r="E50" s="13">
        <v>38</v>
      </c>
      <c r="F50" s="13">
        <v>1050</v>
      </c>
      <c r="G50" s="13">
        <v>77</v>
      </c>
      <c r="H50" s="13">
        <v>1263</v>
      </c>
      <c r="I50" s="13">
        <v>95</v>
      </c>
      <c r="J50" s="13">
        <v>1664</v>
      </c>
      <c r="K50" s="13">
        <v>113</v>
      </c>
      <c r="L50" s="13">
        <v>1859</v>
      </c>
      <c r="M50" s="13">
        <v>156</v>
      </c>
      <c r="N50" s="13">
        <v>0</v>
      </c>
      <c r="O50" s="13">
        <v>0</v>
      </c>
      <c r="P50" s="13"/>
      <c r="Q50" s="13"/>
    </row>
    <row r="51" spans="2:17" ht="12.75">
      <c r="B51" s="4" t="s">
        <v>36</v>
      </c>
      <c r="C51" s="13">
        <f t="shared" si="3"/>
        <v>24641</v>
      </c>
      <c r="D51" s="13">
        <v>823</v>
      </c>
      <c r="E51" s="13">
        <v>1794</v>
      </c>
      <c r="F51" s="13">
        <v>1379</v>
      </c>
      <c r="G51" s="13">
        <v>2656</v>
      </c>
      <c r="H51" s="13">
        <v>1543</v>
      </c>
      <c r="I51" s="13">
        <v>3194</v>
      </c>
      <c r="J51" s="13">
        <v>2153</v>
      </c>
      <c r="K51" s="13">
        <v>3757</v>
      </c>
      <c r="L51" s="13">
        <v>2735</v>
      </c>
      <c r="M51" s="13">
        <v>4607</v>
      </c>
      <c r="N51" s="13">
        <v>0</v>
      </c>
      <c r="O51" s="13">
        <v>0</v>
      </c>
      <c r="P51" s="13"/>
      <c r="Q51" s="13"/>
    </row>
    <row r="52" spans="2:17" ht="12.75">
      <c r="B52" s="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ht="12.75">
      <c r="B53" s="2" t="s">
        <v>40</v>
      </c>
      <c r="C53" s="3">
        <f>SUM(C55:C66)</f>
        <v>2156</v>
      </c>
      <c r="D53" s="3">
        <f aca="true" t="shared" si="4" ref="D53:O53">SUM(D55:D66)</f>
        <v>174</v>
      </c>
      <c r="E53" s="3">
        <f t="shared" si="4"/>
        <v>73</v>
      </c>
      <c r="F53" s="3">
        <f t="shared" si="4"/>
        <v>230</v>
      </c>
      <c r="G53" s="3">
        <f t="shared" si="4"/>
        <v>130</v>
      </c>
      <c r="H53" s="3">
        <f t="shared" si="4"/>
        <v>272</v>
      </c>
      <c r="I53" s="3">
        <f t="shared" si="4"/>
        <v>208</v>
      </c>
      <c r="J53" s="3">
        <f t="shared" si="4"/>
        <v>241</v>
      </c>
      <c r="K53" s="3">
        <f t="shared" si="4"/>
        <v>186</v>
      </c>
      <c r="L53" s="3">
        <f t="shared" si="4"/>
        <v>383</v>
      </c>
      <c r="M53" s="3">
        <f t="shared" si="4"/>
        <v>255</v>
      </c>
      <c r="N53" s="3">
        <f t="shared" si="4"/>
        <v>4</v>
      </c>
      <c r="O53" s="3">
        <f t="shared" si="4"/>
        <v>0</v>
      </c>
      <c r="P53" s="13"/>
      <c r="Q53" s="13"/>
    </row>
    <row r="54" spans="2:17" ht="12.75">
      <c r="B54" s="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ht="12.75">
      <c r="B55" s="14" t="s">
        <v>41</v>
      </c>
      <c r="C55" s="13">
        <f aca="true" t="shared" si="5" ref="C55:C66">SUM(D55:O55)</f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/>
      <c r="Q55" s="13"/>
    </row>
    <row r="56" spans="2:17" ht="12.75">
      <c r="B56" s="14" t="s">
        <v>42</v>
      </c>
      <c r="C56" s="13">
        <f t="shared" si="5"/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/>
      <c r="Q56" s="13"/>
    </row>
    <row r="57" spans="2:17" ht="12.75">
      <c r="B57" s="14" t="s">
        <v>43</v>
      </c>
      <c r="C57" s="13">
        <f t="shared" si="5"/>
        <v>56</v>
      </c>
      <c r="D57" s="13">
        <v>16</v>
      </c>
      <c r="E57" s="13">
        <v>2</v>
      </c>
      <c r="F57" s="13">
        <v>11</v>
      </c>
      <c r="G57" s="13">
        <v>0</v>
      </c>
      <c r="H57" s="13">
        <v>9</v>
      </c>
      <c r="I57" s="13">
        <v>0</v>
      </c>
      <c r="J57" s="13">
        <v>11</v>
      </c>
      <c r="K57" s="13">
        <v>0</v>
      </c>
      <c r="L57" s="13">
        <v>7</v>
      </c>
      <c r="M57" s="13">
        <v>0</v>
      </c>
      <c r="N57" s="13">
        <v>0</v>
      </c>
      <c r="O57" s="13">
        <v>0</v>
      </c>
      <c r="P57" s="13"/>
      <c r="Q57" s="13"/>
    </row>
    <row r="58" spans="2:17" ht="12.75">
      <c r="B58" s="14" t="s">
        <v>44</v>
      </c>
      <c r="C58" s="13">
        <f t="shared" si="5"/>
        <v>99</v>
      </c>
      <c r="D58" s="13">
        <v>2</v>
      </c>
      <c r="E58" s="13">
        <v>1</v>
      </c>
      <c r="F58" s="13">
        <v>9</v>
      </c>
      <c r="G58" s="13">
        <v>1</v>
      </c>
      <c r="H58" s="13">
        <v>29</v>
      </c>
      <c r="I58" s="13">
        <v>17</v>
      </c>
      <c r="J58" s="13">
        <v>13</v>
      </c>
      <c r="K58" s="13">
        <v>1</v>
      </c>
      <c r="L58" s="13">
        <v>20</v>
      </c>
      <c r="M58" s="13">
        <v>2</v>
      </c>
      <c r="N58" s="13">
        <v>4</v>
      </c>
      <c r="O58" s="13">
        <v>0</v>
      </c>
      <c r="P58" s="13"/>
      <c r="Q58" s="13"/>
    </row>
    <row r="59" spans="2:17" ht="12.75">
      <c r="B59" s="14" t="s">
        <v>45</v>
      </c>
      <c r="C59" s="13">
        <f t="shared" si="5"/>
        <v>1600</v>
      </c>
      <c r="D59" s="13">
        <v>74</v>
      </c>
      <c r="E59" s="13">
        <v>62</v>
      </c>
      <c r="F59" s="13">
        <v>132</v>
      </c>
      <c r="G59" s="13">
        <v>119</v>
      </c>
      <c r="H59" s="13">
        <v>172</v>
      </c>
      <c r="I59" s="13">
        <v>172</v>
      </c>
      <c r="J59" s="13">
        <v>164</v>
      </c>
      <c r="K59" s="13">
        <v>177</v>
      </c>
      <c r="L59" s="13">
        <v>287</v>
      </c>
      <c r="M59" s="13">
        <v>241</v>
      </c>
      <c r="N59" s="13">
        <v>0</v>
      </c>
      <c r="O59" s="13">
        <v>0</v>
      </c>
      <c r="P59" s="13"/>
      <c r="Q59" s="13"/>
    </row>
    <row r="60" spans="2:17" ht="12.75">
      <c r="B60" s="14" t="s">
        <v>46</v>
      </c>
      <c r="C60" s="13">
        <f t="shared" si="5"/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/>
      <c r="Q60" s="13"/>
    </row>
    <row r="61" spans="2:17" ht="12.75">
      <c r="B61" s="14" t="s">
        <v>47</v>
      </c>
      <c r="C61" s="13">
        <f t="shared" si="5"/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/>
      <c r="Q61" s="13"/>
    </row>
    <row r="62" spans="2:17" ht="12.75">
      <c r="B62" s="5" t="s">
        <v>60</v>
      </c>
      <c r="C62" s="13">
        <f t="shared" si="5"/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/>
      <c r="Q62" s="13"/>
    </row>
    <row r="63" spans="2:17" ht="12.75">
      <c r="B63" s="5" t="s">
        <v>61</v>
      </c>
      <c r="C63" s="13">
        <f t="shared" si="5"/>
        <v>194</v>
      </c>
      <c r="D63" s="13">
        <v>30</v>
      </c>
      <c r="E63" s="13">
        <v>8</v>
      </c>
      <c r="F63" s="13">
        <v>37</v>
      </c>
      <c r="G63" s="13">
        <v>10</v>
      </c>
      <c r="H63" s="13">
        <v>11</v>
      </c>
      <c r="I63" s="13">
        <v>19</v>
      </c>
      <c r="J63" s="13">
        <v>24</v>
      </c>
      <c r="K63" s="13">
        <v>8</v>
      </c>
      <c r="L63" s="13">
        <v>35</v>
      </c>
      <c r="M63" s="13">
        <v>12</v>
      </c>
      <c r="N63" s="13">
        <v>0</v>
      </c>
      <c r="O63" s="13">
        <v>0</v>
      </c>
      <c r="P63" s="13"/>
      <c r="Q63" s="13"/>
    </row>
    <row r="64" spans="2:17" ht="12.75">
      <c r="B64" s="15" t="s">
        <v>48</v>
      </c>
      <c r="C64" s="13">
        <f t="shared" si="5"/>
        <v>77</v>
      </c>
      <c r="D64" s="13">
        <v>17</v>
      </c>
      <c r="E64" s="13">
        <v>0</v>
      </c>
      <c r="F64" s="13">
        <v>14</v>
      </c>
      <c r="G64" s="13">
        <v>0</v>
      </c>
      <c r="H64" s="13">
        <v>19</v>
      </c>
      <c r="I64" s="13">
        <v>0</v>
      </c>
      <c r="J64" s="13">
        <v>14</v>
      </c>
      <c r="K64" s="13">
        <v>0</v>
      </c>
      <c r="L64" s="13">
        <v>13</v>
      </c>
      <c r="M64" s="13">
        <v>0</v>
      </c>
      <c r="N64" s="13">
        <v>0</v>
      </c>
      <c r="O64" s="13">
        <v>0</v>
      </c>
      <c r="P64" s="13"/>
      <c r="Q64" s="13"/>
    </row>
    <row r="65" spans="2:17" ht="12.75">
      <c r="B65" s="14" t="s">
        <v>49</v>
      </c>
      <c r="C65" s="13">
        <f t="shared" si="5"/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/>
      <c r="Q65" s="13"/>
    </row>
    <row r="66" spans="2:17" ht="12.75">
      <c r="B66" s="16" t="s">
        <v>50</v>
      </c>
      <c r="C66" s="17">
        <f t="shared" si="5"/>
        <v>130</v>
      </c>
      <c r="D66" s="17">
        <v>35</v>
      </c>
      <c r="E66" s="17">
        <v>0</v>
      </c>
      <c r="F66" s="17">
        <v>27</v>
      </c>
      <c r="G66" s="17">
        <v>0</v>
      </c>
      <c r="H66" s="17">
        <v>32</v>
      </c>
      <c r="I66" s="17">
        <v>0</v>
      </c>
      <c r="J66" s="17">
        <v>15</v>
      </c>
      <c r="K66" s="17">
        <v>0</v>
      </c>
      <c r="L66" s="17">
        <v>21</v>
      </c>
      <c r="M66" s="17">
        <v>0</v>
      </c>
      <c r="N66" s="17">
        <v>0</v>
      </c>
      <c r="O66" s="17">
        <v>0</v>
      </c>
      <c r="P66" s="13"/>
      <c r="Q66" s="13"/>
    </row>
    <row r="67" spans="2:17" ht="6.75" customHeight="1">
      <c r="B67" s="2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3"/>
      <c r="O67" s="13"/>
      <c r="P67" s="13"/>
      <c r="Q67" s="13"/>
    </row>
    <row r="68" spans="2:17" ht="12.75">
      <c r="B68" s="4" t="s">
        <v>37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2.75">
      <c r="B69" s="4" t="s">
        <v>38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2.75">
      <c r="B70" s="4" t="s">
        <v>39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3:17" ht="12.7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3:17" ht="12.7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3:17" ht="12.7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3:17" ht="12.7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3:17" ht="12.7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3:17" ht="12.7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3:17" ht="12.7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3:17" ht="12.7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3:17" ht="12.7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3:17" ht="12.7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3:17" ht="12.7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3:17" ht="12.7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3:17" ht="12.7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3:17" ht="12.7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3:17" ht="12.7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3:17" ht="12.7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3:17" ht="12.7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3:17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3:17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3:17" ht="12.7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3:17" ht="12.7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3:17" ht="12.7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3:17" ht="12.7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3:17" ht="12.7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3:17" ht="12.7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3:17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3:17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3:17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3:17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3:17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3:17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3:17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3:17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3:17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3:17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3:17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3:17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3:17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3:17" ht="12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3:17" ht="12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3:17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3:17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3:17" ht="12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3:17" ht="12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3:17" ht="12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3:17" ht="12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3:17" ht="12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3:17" ht="12.7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3:17" ht="12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3:17" ht="12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3:17" ht="12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3:17" ht="12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3:17" ht="12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3:17" ht="12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3:17" ht="12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3:17" ht="12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3:17" ht="12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3:17" ht="12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3:17" ht="12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3:17" ht="12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3:17" ht="12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3:17" ht="12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3:17" ht="12.7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12.7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17" ht="12.7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3:17" ht="12.7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3:17" ht="12.7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3:17" ht="12.7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3:17" ht="12.7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3:17" ht="12.7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3:17" ht="12.7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3:17" ht="12.7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3:17" ht="12.7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3:17" ht="12.7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3:17" ht="12.7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3:17" ht="12.7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3:17" ht="12.7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3:17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3:17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3:17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</sheetData>
  <sheetProtection/>
  <mergeCells count="7">
    <mergeCell ref="B1:O1"/>
    <mergeCell ref="N7:O7"/>
    <mergeCell ref="D7:E7"/>
    <mergeCell ref="F7:G7"/>
    <mergeCell ref="H7:I7"/>
    <mergeCell ref="J7:K7"/>
    <mergeCell ref="L7:M7"/>
  </mergeCells>
  <printOptions/>
  <pageMargins left="0.984251968503937" right="0" top="0" bottom="0.5905511811023623" header="0" footer="0"/>
  <pageSetup firstPageNumber="843" useFirstPageNumber="1" horizontalDpi="300" verticalDpi="300" orientation="landscape" scale="57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2012-08-23T23:10:10Z</cp:lastPrinted>
  <dcterms:created xsi:type="dcterms:W3CDTF">2004-02-02T22:25:42Z</dcterms:created>
  <dcterms:modified xsi:type="dcterms:W3CDTF">2012-08-23T23:10:13Z</dcterms:modified>
  <cp:category/>
  <cp:version/>
  <cp:contentType/>
  <cp:contentStatus/>
</cp:coreProperties>
</file>