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19.5" sheetId="1" r:id="rId1"/>
  </sheets>
  <definedNames>
    <definedName name="_Regression_Int" localSheetId="0" hidden="1">1</definedName>
    <definedName name="A_IMPRESIÓN_IM" localSheetId="0">'19.5'!$A$5:$N$70</definedName>
    <definedName name="Imprimir_área_IM" localSheetId="0">'19.5'!$A$5:$N$70</definedName>
  </definedNames>
  <calcPr fullCalcOnLoad="1"/>
</workbook>
</file>

<file path=xl/sharedStrings.xml><?xml version="1.0" encoding="utf-8"?>
<sst xmlns="http://schemas.openxmlformats.org/spreadsheetml/2006/main" count="73" uniqueCount="73">
  <si>
    <t>TOTAL</t>
  </si>
  <si>
    <t>PLATICAS</t>
  </si>
  <si>
    <t>FUENTE: INFORME MENSUAL DE HIDRATACION ORAL EN DIARREAS AGUDAS SM10-20</t>
  </si>
  <si>
    <t>H.R. "LIC. ADOLFO LOPEZ MATEOS"</t>
  </si>
  <si>
    <t>H.R. "GRAL. IGNACIO ZARAGOZA"</t>
  </si>
  <si>
    <t>H.R. "PRIMERO DE OCTUBRE"</t>
  </si>
  <si>
    <t>H.R. "PDTE. BENITO JUAREZ"</t>
  </si>
  <si>
    <t>H.R. "LEON"</t>
  </si>
  <si>
    <t>H.R. "PUEBLA"</t>
  </si>
  <si>
    <t>H.R. "MONTERREY"</t>
  </si>
  <si>
    <t>H.R. "DR. VALENTIN GOMEZ FARIAS"</t>
  </si>
  <si>
    <t>H.R. "DR. MANUEL CARDENAS DE LA VEGA"</t>
  </si>
  <si>
    <t>HOSPITALES REGIONALES</t>
  </si>
  <si>
    <t>ZACATECAS</t>
  </si>
  <si>
    <t>YUCATAN</t>
  </si>
  <si>
    <t>VERACRUZ</t>
  </si>
  <si>
    <t>TLAXCALA</t>
  </si>
  <si>
    <t>TAMAULIPAS</t>
  </si>
  <si>
    <t>TABASCO</t>
  </si>
  <si>
    <t>SONORA</t>
  </si>
  <si>
    <t>SINALOA</t>
  </si>
  <si>
    <t>SAN LUIS POTOSI</t>
  </si>
  <si>
    <t>QUINTANA ROO</t>
  </si>
  <si>
    <t>QUERETARO</t>
  </si>
  <si>
    <t>PUEBLA</t>
  </si>
  <si>
    <t>OAXACA</t>
  </si>
  <si>
    <t>NUEVO LEON</t>
  </si>
  <si>
    <t>NAYARIT</t>
  </si>
  <si>
    <t>MORELOS</t>
  </si>
  <si>
    <t>MICHOACAN</t>
  </si>
  <si>
    <t>MEXICO</t>
  </si>
  <si>
    <t>JALISCO</t>
  </si>
  <si>
    <t>HIDALGO</t>
  </si>
  <si>
    <t>GUERRERO</t>
  </si>
  <si>
    <t>GUANAJUATO</t>
  </si>
  <si>
    <t>DURANGO</t>
  </si>
  <si>
    <t>CHIHUAHUA</t>
  </si>
  <si>
    <t>CHIAPAS</t>
  </si>
  <si>
    <t>COLIMA</t>
  </si>
  <si>
    <t>COAHUILA</t>
  </si>
  <si>
    <t>CAMPECHE</t>
  </si>
  <si>
    <t>BAJA CALIFORNIA SUR</t>
  </si>
  <si>
    <t xml:space="preserve">BAJA CALIFORNIA </t>
  </si>
  <si>
    <t>AGUASCALIENTES</t>
  </si>
  <si>
    <t>AREA FORANEA</t>
  </si>
  <si>
    <t>ZONA PONIENTE</t>
  </si>
  <si>
    <t>ZONA SUR</t>
  </si>
  <si>
    <t>ZONA ORIENTE</t>
  </si>
  <si>
    <t>ZONA NORTE</t>
  </si>
  <si>
    <t>DISTRITO FEDERAL</t>
  </si>
  <si>
    <t xml:space="preserve">T O T A L </t>
  </si>
  <si>
    <t xml:space="preserve">   SALUD</t>
  </si>
  <si>
    <t>CIONES</t>
  </si>
  <si>
    <t>6 Y MAS</t>
  </si>
  <si>
    <t>5</t>
  </si>
  <si>
    <t>4</t>
  </si>
  <si>
    <t>3</t>
  </si>
  <si>
    <t>2</t>
  </si>
  <si>
    <t xml:space="preserve">1 </t>
  </si>
  <si>
    <t>-1</t>
  </si>
  <si>
    <t>NACIONAL DE</t>
  </si>
  <si>
    <t xml:space="preserve"> OTROS</t>
  </si>
  <si>
    <t>DEMOSTRA-</t>
  </si>
  <si>
    <t xml:space="preserve">   DELEGACION              </t>
  </si>
  <si>
    <t xml:space="preserve">  SEMANA</t>
  </si>
  <si>
    <t xml:space="preserve">  E D A D   E N   A Ñ O S</t>
  </si>
  <si>
    <t xml:space="preserve">      HIDRATACION ORAL</t>
  </si>
  <si>
    <t>(SOBRES DISTRIBUIDOS)</t>
  </si>
  <si>
    <t>19. 5  HIDRATACION ORAL EN DIARREAS AGUDAS</t>
  </si>
  <si>
    <t>H.R. "MERIDA"</t>
  </si>
  <si>
    <t>H.R. "BICENTENARIO DE LA INDEPENDENCIA"</t>
  </si>
  <si>
    <t>H.R. "CENTENARIO DE LA REVOLUCION MEXICANA"</t>
  </si>
  <si>
    <t>ANUARIO ESTADISTICO 2011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</si>
</sst>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24"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u val="single"/>
      <sz val="6"/>
      <color indexed="12"/>
      <name val="Courier"/>
      <family val="3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52" applyFont="1" applyAlignment="1" applyProtection="1">
      <alignment horizontal="left"/>
      <protection/>
    </xf>
    <xf numFmtId="0" fontId="2" fillId="0" borderId="10" xfId="52" applyFont="1" applyBorder="1">
      <alignment/>
      <protection/>
    </xf>
    <xf numFmtId="0" fontId="2" fillId="0" borderId="10" xfId="52" applyFont="1" applyBorder="1" applyAlignment="1" applyProtection="1">
      <alignment horizontal="left"/>
      <protection/>
    </xf>
    <xf numFmtId="164" fontId="2" fillId="0" borderId="0" xfId="52" applyNumberFormat="1" applyFont="1" applyProtection="1">
      <alignment/>
      <protection/>
    </xf>
    <xf numFmtId="0" fontId="2" fillId="0" borderId="11" xfId="52" applyFont="1" applyBorder="1" applyAlignment="1" applyProtection="1">
      <alignment horizontal="left" vertical="center"/>
      <protection/>
    </xf>
    <xf numFmtId="0" fontId="2" fillId="0" borderId="0" xfId="52" applyFont="1" applyAlignment="1" applyProtection="1">
      <alignment horizontal="left" vertical="center"/>
      <protection/>
    </xf>
    <xf numFmtId="0" fontId="2" fillId="0" borderId="0" xfId="52" applyFont="1" applyBorder="1" applyAlignment="1" applyProtection="1">
      <alignment horizontal="left" vertical="center"/>
      <protection/>
    </xf>
    <xf numFmtId="0" fontId="3" fillId="0" borderId="0" xfId="52" applyFont="1" applyAlignment="1" applyProtection="1">
      <alignment horizontal="left"/>
      <protection/>
    </xf>
    <xf numFmtId="164" fontId="3" fillId="0" borderId="0" xfId="52" applyNumberFormat="1" applyFont="1" applyProtection="1">
      <alignment/>
      <protection/>
    </xf>
    <xf numFmtId="0" fontId="3" fillId="0" borderId="0" xfId="52" applyFont="1">
      <alignment/>
      <protection/>
    </xf>
    <xf numFmtId="0" fontId="2" fillId="0" borderId="0" xfId="52" applyFont="1" applyAlignment="1" applyProtection="1">
      <alignment/>
      <protection/>
    </xf>
    <xf numFmtId="0" fontId="2" fillId="0" borderId="10" xfId="52" applyFont="1" applyBorder="1" applyAlignment="1" applyProtection="1">
      <alignment/>
      <protection/>
    </xf>
    <xf numFmtId="0" fontId="2" fillId="0" borderId="10" xfId="52" applyFont="1" applyBorder="1" applyAlignment="1" applyProtection="1">
      <alignment horizontal="center"/>
      <protection/>
    </xf>
    <xf numFmtId="0" fontId="2" fillId="0" borderId="0" xfId="52" applyFont="1" applyAlignment="1" applyProtection="1">
      <alignment horizontal="center"/>
      <protection/>
    </xf>
    <xf numFmtId="0" fontId="3" fillId="0" borderId="0" xfId="52" applyFont="1" applyAlignment="1">
      <alignment horizontal="left" vertical="center"/>
      <protection/>
    </xf>
    <xf numFmtId="0" fontId="2" fillId="0" borderId="0" xfId="52" applyFont="1" applyAlignment="1">
      <alignment vertical="center"/>
      <protection/>
    </xf>
    <xf numFmtId="0" fontId="3" fillId="0" borderId="0" xfId="52" applyFont="1" applyAlignment="1">
      <alignment horizontal="right"/>
      <protection/>
    </xf>
    <xf numFmtId="0" fontId="2" fillId="0" borderId="0" xfId="52" applyFont="1" applyBorder="1" applyAlignment="1">
      <alignment horizontal="center" vertical="center"/>
      <protection/>
    </xf>
    <xf numFmtId="0" fontId="5" fillId="0" borderId="0" xfId="45" applyFont="1" applyAlignment="1" applyProtection="1">
      <alignment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 applyAlignment="1" applyProtection="1">
      <alignment horizontal="centerContinuous"/>
      <protection/>
    </xf>
    <xf numFmtId="0" fontId="2" fillId="0" borderId="10" xfId="52" applyFont="1" applyBorder="1" applyAlignment="1" applyProtection="1">
      <alignment horizontal="centerContinuous"/>
      <protection/>
    </xf>
    <xf numFmtId="0" fontId="2" fillId="0" borderId="0" xfId="53" applyFont="1" applyFill="1" applyBorder="1">
      <alignment/>
      <protection/>
    </xf>
    <xf numFmtId="0" fontId="6" fillId="0" borderId="0" xfId="52" applyFont="1" applyAlignment="1" applyProtection="1">
      <alignment horizontal="center" vertical="center"/>
      <protection/>
    </xf>
    <xf numFmtId="0" fontId="7" fillId="0" borderId="0" xfId="52" applyFont="1" applyAlignment="1">
      <alignment horizontal="righ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95250</xdr:rowOff>
    </xdr:from>
    <xdr:to>
      <xdr:col>1</xdr:col>
      <xdr:colOff>733425</xdr:colOff>
      <xdr:row>3</xdr:row>
      <xdr:rowOff>209550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R70"/>
  <sheetViews>
    <sheetView showGridLines="0" showZeros="0" tabSelected="1" view="pageBreakPreview" zoomScale="65" zoomScaleSheetLayoutView="65" zoomScalePageLayoutView="0" workbookViewId="0" topLeftCell="A1">
      <selection activeCell="A1" sqref="A1"/>
    </sheetView>
  </sheetViews>
  <sheetFormatPr defaultColWidth="11.00390625" defaultRowHeight="15"/>
  <cols>
    <col min="1" max="1" width="1.8515625" style="1" customWidth="1"/>
    <col min="2" max="2" width="47.57421875" style="1" customWidth="1"/>
    <col min="3" max="14" width="12.57421875" style="1" customWidth="1"/>
    <col min="15" max="16384" width="11.00390625" style="1" customWidth="1"/>
  </cols>
  <sheetData>
    <row r="1" spans="1:14" ht="12.75">
      <c r="A1" s="16"/>
      <c r="B1" s="26" t="s">
        <v>72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2.75">
      <c r="A2" s="16"/>
      <c r="B2" s="17"/>
      <c r="C2" s="17"/>
      <c r="D2" s="17"/>
      <c r="E2" s="17"/>
      <c r="F2" s="17"/>
      <c r="G2" s="17"/>
      <c r="H2" s="17"/>
      <c r="I2" s="17"/>
      <c r="J2" s="17"/>
      <c r="M2" s="18"/>
      <c r="N2" s="19"/>
    </row>
    <row r="3" spans="1:14" ht="18">
      <c r="A3" s="16"/>
      <c r="B3" s="25" t="s">
        <v>68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8">
      <c r="A4" s="16"/>
      <c r="B4" s="25" t="s">
        <v>67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ht="12.75">
      <c r="B5" s="2"/>
    </row>
    <row r="6" spans="2:14" ht="12.75">
      <c r="B6" s="3"/>
      <c r="C6" s="3"/>
      <c r="D6" s="23" t="s">
        <v>66</v>
      </c>
      <c r="E6" s="23"/>
      <c r="F6" s="23"/>
      <c r="G6" s="23"/>
      <c r="H6" s="23"/>
      <c r="I6" s="23"/>
      <c r="J6" s="23"/>
      <c r="K6" s="14"/>
      <c r="L6" s="13"/>
      <c r="M6" s="3"/>
      <c r="N6" s="3"/>
    </row>
    <row r="7" spans="4:14" ht="12.75">
      <c r="D7" s="22" t="s">
        <v>65</v>
      </c>
      <c r="E7" s="22"/>
      <c r="F7" s="22"/>
      <c r="G7" s="22"/>
      <c r="H7" s="22"/>
      <c r="I7" s="22"/>
      <c r="J7" s="22"/>
      <c r="K7" s="15"/>
      <c r="L7" s="12"/>
      <c r="M7" s="15"/>
      <c r="N7" s="15" t="s">
        <v>64</v>
      </c>
    </row>
    <row r="8" spans="2:14" ht="12.75">
      <c r="B8" s="2" t="s">
        <v>63</v>
      </c>
      <c r="K8" s="21" t="s">
        <v>1</v>
      </c>
      <c r="L8" s="15" t="s">
        <v>62</v>
      </c>
      <c r="M8" s="15" t="s">
        <v>61</v>
      </c>
      <c r="N8" s="15" t="s">
        <v>60</v>
      </c>
    </row>
    <row r="9" spans="2:14" ht="12.75">
      <c r="B9" s="2"/>
      <c r="C9" s="15" t="s">
        <v>0</v>
      </c>
      <c r="D9" s="15" t="s">
        <v>59</v>
      </c>
      <c r="E9" s="15" t="s">
        <v>58</v>
      </c>
      <c r="F9" s="15" t="s">
        <v>57</v>
      </c>
      <c r="G9" s="15" t="s">
        <v>56</v>
      </c>
      <c r="H9" s="15" t="s">
        <v>55</v>
      </c>
      <c r="I9" s="15" t="s">
        <v>54</v>
      </c>
      <c r="J9" s="15" t="s">
        <v>53</v>
      </c>
      <c r="K9" s="15"/>
      <c r="L9" s="15" t="s">
        <v>52</v>
      </c>
      <c r="M9" s="15"/>
      <c r="N9" s="15" t="s">
        <v>51</v>
      </c>
    </row>
    <row r="10" spans="2:14" ht="12.75"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2" spans="2:14" s="11" customFormat="1" ht="12.75">
      <c r="B12" s="9" t="s">
        <v>50</v>
      </c>
      <c r="C12" s="10">
        <f aca="true" t="shared" si="0" ref="C12:N12">SUM(C14,C21,C55)</f>
        <v>3540419</v>
      </c>
      <c r="D12" s="10">
        <f t="shared" si="0"/>
        <v>64073</v>
      </c>
      <c r="E12" s="10">
        <f t="shared" si="0"/>
        <v>73159</v>
      </c>
      <c r="F12" s="10">
        <f t="shared" si="0"/>
        <v>77025</v>
      </c>
      <c r="G12" s="10">
        <f t="shared" si="0"/>
        <v>71875</v>
      </c>
      <c r="H12" s="10">
        <f t="shared" si="0"/>
        <v>77285</v>
      </c>
      <c r="I12" s="10">
        <f t="shared" si="0"/>
        <v>102941</v>
      </c>
      <c r="J12" s="10">
        <f t="shared" si="0"/>
        <v>966083</v>
      </c>
      <c r="K12" s="10">
        <f t="shared" si="0"/>
        <v>233531</v>
      </c>
      <c r="L12" s="10">
        <f t="shared" si="0"/>
        <v>220595</v>
      </c>
      <c r="M12" s="10">
        <f t="shared" si="0"/>
        <v>604345</v>
      </c>
      <c r="N12" s="10">
        <f t="shared" si="0"/>
        <v>1049507</v>
      </c>
    </row>
    <row r="13" spans="3:14" ht="12.7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4" s="11" customFormat="1" ht="12.75">
      <c r="B14" s="9" t="s">
        <v>49</v>
      </c>
      <c r="C14" s="10">
        <f aca="true" t="shared" si="1" ref="C14:N14">SUM(C16:C19)</f>
        <v>559056</v>
      </c>
      <c r="D14" s="10">
        <f t="shared" si="1"/>
        <v>4397</v>
      </c>
      <c r="E14" s="10">
        <f t="shared" si="1"/>
        <v>4947</v>
      </c>
      <c r="F14" s="10">
        <f t="shared" si="1"/>
        <v>5018</v>
      </c>
      <c r="G14" s="10">
        <f t="shared" si="1"/>
        <v>4822</v>
      </c>
      <c r="H14" s="10">
        <f t="shared" si="1"/>
        <v>4973</v>
      </c>
      <c r="I14" s="10">
        <f t="shared" si="1"/>
        <v>9970</v>
      </c>
      <c r="J14" s="10">
        <f t="shared" si="1"/>
        <v>142908</v>
      </c>
      <c r="K14" s="10">
        <f t="shared" si="1"/>
        <v>51084</v>
      </c>
      <c r="L14" s="10">
        <f t="shared" si="1"/>
        <v>39761</v>
      </c>
      <c r="M14" s="10">
        <f t="shared" si="1"/>
        <v>108992</v>
      </c>
      <c r="N14" s="10">
        <f t="shared" si="1"/>
        <v>182184</v>
      </c>
    </row>
    <row r="15" spans="3:14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2:14" ht="14.25">
      <c r="B16" s="2" t="s">
        <v>48</v>
      </c>
      <c r="C16" s="5">
        <f>SUM(D16:N16)</f>
        <v>122742</v>
      </c>
      <c r="D16">
        <v>585</v>
      </c>
      <c r="E16">
        <v>838</v>
      </c>
      <c r="F16">
        <v>708</v>
      </c>
      <c r="G16">
        <v>666</v>
      </c>
      <c r="H16">
        <v>866</v>
      </c>
      <c r="I16">
        <v>1466</v>
      </c>
      <c r="J16">
        <v>33290</v>
      </c>
      <c r="K16">
        <v>4400</v>
      </c>
      <c r="L16">
        <v>6187</v>
      </c>
      <c r="M16">
        <v>24428</v>
      </c>
      <c r="N16">
        <v>49308</v>
      </c>
    </row>
    <row r="17" spans="2:14" ht="14.25">
      <c r="B17" s="2" t="s">
        <v>47</v>
      </c>
      <c r="C17" s="5">
        <f>SUM(D17:N17)</f>
        <v>183904</v>
      </c>
      <c r="D17">
        <v>1099</v>
      </c>
      <c r="E17">
        <v>763</v>
      </c>
      <c r="F17">
        <v>1042</v>
      </c>
      <c r="G17">
        <v>1182</v>
      </c>
      <c r="H17">
        <v>1276</v>
      </c>
      <c r="I17">
        <v>4274</v>
      </c>
      <c r="J17">
        <v>48559</v>
      </c>
      <c r="K17">
        <v>16216</v>
      </c>
      <c r="L17">
        <v>12230</v>
      </c>
      <c r="M17">
        <v>39933</v>
      </c>
      <c r="N17">
        <v>57330</v>
      </c>
    </row>
    <row r="18" spans="2:14" ht="14.25">
      <c r="B18" s="2" t="s">
        <v>46</v>
      </c>
      <c r="C18" s="5">
        <f>SUM(D18:N18)</f>
        <v>161800</v>
      </c>
      <c r="D18">
        <v>1796</v>
      </c>
      <c r="E18">
        <v>2252</v>
      </c>
      <c r="F18">
        <v>2322</v>
      </c>
      <c r="G18">
        <v>2136</v>
      </c>
      <c r="H18">
        <v>2030</v>
      </c>
      <c r="I18">
        <v>2823</v>
      </c>
      <c r="J18">
        <v>36118</v>
      </c>
      <c r="K18">
        <v>18674</v>
      </c>
      <c r="L18">
        <v>16517</v>
      </c>
      <c r="M18">
        <v>29579</v>
      </c>
      <c r="N18">
        <v>47553</v>
      </c>
    </row>
    <row r="19" spans="2:14" ht="14.25">
      <c r="B19" s="2" t="s">
        <v>45</v>
      </c>
      <c r="C19" s="5">
        <f>SUM(D19:N19)</f>
        <v>90610</v>
      </c>
      <c r="D19">
        <v>917</v>
      </c>
      <c r="E19">
        <v>1094</v>
      </c>
      <c r="F19">
        <v>946</v>
      </c>
      <c r="G19">
        <v>838</v>
      </c>
      <c r="H19">
        <v>801</v>
      </c>
      <c r="I19">
        <v>1407</v>
      </c>
      <c r="J19">
        <v>24941</v>
      </c>
      <c r="K19">
        <v>11794</v>
      </c>
      <c r="L19">
        <v>4827</v>
      </c>
      <c r="M19">
        <v>15052</v>
      </c>
      <c r="N19">
        <v>27993</v>
      </c>
    </row>
    <row r="20" spans="3:14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2:14" s="11" customFormat="1" ht="12.75">
      <c r="B21" s="9" t="s">
        <v>44</v>
      </c>
      <c r="C21" s="10">
        <f aca="true" t="shared" si="2" ref="C21:N21">SUM(C23:C53)</f>
        <v>2841163</v>
      </c>
      <c r="D21" s="10">
        <f t="shared" si="2"/>
        <v>51274</v>
      </c>
      <c r="E21" s="10">
        <f t="shared" si="2"/>
        <v>61261</v>
      </c>
      <c r="F21" s="10">
        <f t="shared" si="2"/>
        <v>66392</v>
      </c>
      <c r="G21" s="10">
        <f t="shared" si="2"/>
        <v>61947</v>
      </c>
      <c r="H21" s="10">
        <f t="shared" si="2"/>
        <v>67346</v>
      </c>
      <c r="I21" s="10">
        <f t="shared" si="2"/>
        <v>87282</v>
      </c>
      <c r="J21" s="10">
        <f t="shared" si="2"/>
        <v>769543</v>
      </c>
      <c r="K21" s="10">
        <f t="shared" si="2"/>
        <v>171336</v>
      </c>
      <c r="L21" s="10">
        <f t="shared" si="2"/>
        <v>180129</v>
      </c>
      <c r="M21" s="10">
        <f t="shared" si="2"/>
        <v>458930</v>
      </c>
      <c r="N21" s="10">
        <f t="shared" si="2"/>
        <v>865723</v>
      </c>
    </row>
    <row r="22" spans="3:14" ht="12.7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2:15" ht="14.25">
      <c r="B23" s="2" t="s">
        <v>43</v>
      </c>
      <c r="C23" s="5">
        <f aca="true" t="shared" si="3" ref="C23:C53">SUM(D23:N23)</f>
        <v>14079</v>
      </c>
      <c r="D23">
        <v>186</v>
      </c>
      <c r="E23">
        <v>227</v>
      </c>
      <c r="F23">
        <v>223</v>
      </c>
      <c r="G23">
        <v>191</v>
      </c>
      <c r="H23">
        <v>158</v>
      </c>
      <c r="I23">
        <v>169</v>
      </c>
      <c r="J23">
        <v>3206</v>
      </c>
      <c r="K23">
        <v>1585</v>
      </c>
      <c r="L23">
        <v>692</v>
      </c>
      <c r="M23">
        <v>249</v>
      </c>
      <c r="N23">
        <v>7193</v>
      </c>
      <c r="O23" s="20"/>
    </row>
    <row r="24" spans="2:14" ht="14.25">
      <c r="B24" s="2" t="s">
        <v>42</v>
      </c>
      <c r="C24" s="5">
        <f t="shared" si="3"/>
        <v>45775</v>
      </c>
      <c r="D24">
        <v>500</v>
      </c>
      <c r="E24">
        <v>578</v>
      </c>
      <c r="F24">
        <v>504</v>
      </c>
      <c r="G24">
        <v>476</v>
      </c>
      <c r="H24">
        <v>566</v>
      </c>
      <c r="I24">
        <v>1180</v>
      </c>
      <c r="J24">
        <v>8661</v>
      </c>
      <c r="K24">
        <v>2636</v>
      </c>
      <c r="L24">
        <v>2335</v>
      </c>
      <c r="M24">
        <v>16819</v>
      </c>
      <c r="N24">
        <v>11520</v>
      </c>
    </row>
    <row r="25" spans="2:14" ht="14.25">
      <c r="B25" s="2" t="s">
        <v>41</v>
      </c>
      <c r="C25" s="5">
        <f t="shared" si="3"/>
        <v>47577</v>
      </c>
      <c r="D25">
        <v>555</v>
      </c>
      <c r="E25">
        <v>923</v>
      </c>
      <c r="F25">
        <v>801</v>
      </c>
      <c r="G25">
        <v>710</v>
      </c>
      <c r="H25">
        <v>634</v>
      </c>
      <c r="I25">
        <v>697</v>
      </c>
      <c r="J25">
        <v>21293</v>
      </c>
      <c r="K25">
        <v>4517</v>
      </c>
      <c r="L25">
        <v>4487</v>
      </c>
      <c r="M25">
        <v>6110</v>
      </c>
      <c r="N25">
        <v>6850</v>
      </c>
    </row>
    <row r="26" spans="2:14" ht="14.25">
      <c r="B26" s="2" t="s">
        <v>40</v>
      </c>
      <c r="C26" s="5">
        <f t="shared" si="3"/>
        <v>34392</v>
      </c>
      <c r="D26">
        <v>242</v>
      </c>
      <c r="E26">
        <v>462</v>
      </c>
      <c r="F26">
        <v>536</v>
      </c>
      <c r="G26">
        <v>785</v>
      </c>
      <c r="H26">
        <v>913</v>
      </c>
      <c r="I26">
        <v>1690</v>
      </c>
      <c r="J26">
        <v>8470</v>
      </c>
      <c r="K26">
        <v>1806</v>
      </c>
      <c r="L26">
        <v>647</v>
      </c>
      <c r="M26">
        <v>6736</v>
      </c>
      <c r="N26">
        <v>12105</v>
      </c>
    </row>
    <row r="27" spans="2:18" ht="14.25">
      <c r="B27" s="2" t="s">
        <v>39</v>
      </c>
      <c r="C27" s="5">
        <f t="shared" si="3"/>
        <v>53519</v>
      </c>
      <c r="D27">
        <v>1315</v>
      </c>
      <c r="E27">
        <v>1558</v>
      </c>
      <c r="F27">
        <v>1676</v>
      </c>
      <c r="G27">
        <v>1640</v>
      </c>
      <c r="H27">
        <v>1660</v>
      </c>
      <c r="I27">
        <v>3006</v>
      </c>
      <c r="J27">
        <v>15256</v>
      </c>
      <c r="K27">
        <v>170</v>
      </c>
      <c r="L27">
        <v>1199</v>
      </c>
      <c r="M27">
        <v>2306</v>
      </c>
      <c r="N27">
        <v>23733</v>
      </c>
      <c r="R27" s="21"/>
    </row>
    <row r="28" spans="2:14" ht="14.25">
      <c r="B28" s="2" t="s">
        <v>38</v>
      </c>
      <c r="C28" s="5">
        <f t="shared" si="3"/>
        <v>51208</v>
      </c>
      <c r="D28">
        <v>266</v>
      </c>
      <c r="E28">
        <v>440</v>
      </c>
      <c r="F28">
        <v>353</v>
      </c>
      <c r="G28">
        <v>407</v>
      </c>
      <c r="H28">
        <v>386</v>
      </c>
      <c r="I28">
        <v>397</v>
      </c>
      <c r="J28">
        <v>5669</v>
      </c>
      <c r="K28">
        <v>9402</v>
      </c>
      <c r="L28">
        <v>8598</v>
      </c>
      <c r="M28">
        <v>12240</v>
      </c>
      <c r="N28">
        <v>13050</v>
      </c>
    </row>
    <row r="29" spans="2:14" ht="14.25">
      <c r="B29" s="2" t="s">
        <v>37</v>
      </c>
      <c r="C29" s="5">
        <f t="shared" si="3"/>
        <v>187238</v>
      </c>
      <c r="D29">
        <v>1547</v>
      </c>
      <c r="E29">
        <v>2191</v>
      </c>
      <c r="F29">
        <v>2062</v>
      </c>
      <c r="G29">
        <v>2227</v>
      </c>
      <c r="H29">
        <v>2125</v>
      </c>
      <c r="I29">
        <v>5155</v>
      </c>
      <c r="J29">
        <v>57065</v>
      </c>
      <c r="K29">
        <v>14093</v>
      </c>
      <c r="L29">
        <v>5120</v>
      </c>
      <c r="M29">
        <v>48018</v>
      </c>
      <c r="N29">
        <v>47635</v>
      </c>
    </row>
    <row r="30" spans="2:14" ht="14.25">
      <c r="B30" s="2" t="s">
        <v>36</v>
      </c>
      <c r="C30" s="5">
        <f t="shared" si="3"/>
        <v>53950</v>
      </c>
      <c r="D30">
        <v>657</v>
      </c>
      <c r="E30">
        <v>759</v>
      </c>
      <c r="F30">
        <v>853</v>
      </c>
      <c r="G30">
        <v>1049</v>
      </c>
      <c r="H30">
        <v>1022</v>
      </c>
      <c r="I30">
        <v>953</v>
      </c>
      <c r="J30">
        <v>15920</v>
      </c>
      <c r="K30">
        <v>2719</v>
      </c>
      <c r="L30">
        <v>646</v>
      </c>
      <c r="M30">
        <v>13363</v>
      </c>
      <c r="N30">
        <v>16009</v>
      </c>
    </row>
    <row r="31" spans="2:14" ht="14.25">
      <c r="B31" s="2" t="s">
        <v>35</v>
      </c>
      <c r="C31" s="5">
        <f t="shared" si="3"/>
        <v>91966</v>
      </c>
      <c r="D31">
        <v>3761</v>
      </c>
      <c r="E31">
        <v>4563</v>
      </c>
      <c r="F31">
        <v>5303</v>
      </c>
      <c r="G31">
        <v>5041</v>
      </c>
      <c r="H31">
        <v>3626</v>
      </c>
      <c r="I31">
        <v>3526</v>
      </c>
      <c r="J31">
        <v>54115</v>
      </c>
      <c r="K31">
        <v>337</v>
      </c>
      <c r="L31">
        <v>1069</v>
      </c>
      <c r="M31">
        <v>10625</v>
      </c>
      <c r="N31">
        <v>0</v>
      </c>
    </row>
    <row r="32" spans="2:14" ht="14.25">
      <c r="B32" s="2" t="s">
        <v>34</v>
      </c>
      <c r="C32" s="5">
        <f t="shared" si="3"/>
        <v>158168</v>
      </c>
      <c r="D32">
        <v>1219</v>
      </c>
      <c r="E32">
        <v>1395</v>
      </c>
      <c r="F32">
        <v>1700</v>
      </c>
      <c r="G32">
        <v>1915</v>
      </c>
      <c r="H32">
        <v>2818</v>
      </c>
      <c r="I32">
        <v>3063</v>
      </c>
      <c r="J32">
        <v>37717</v>
      </c>
      <c r="K32">
        <v>448</v>
      </c>
      <c r="L32">
        <v>894</v>
      </c>
      <c r="M32">
        <v>11107</v>
      </c>
      <c r="N32">
        <v>95892</v>
      </c>
    </row>
    <row r="33" spans="2:14" ht="14.25">
      <c r="B33" s="2" t="s">
        <v>33</v>
      </c>
      <c r="C33" s="5">
        <f t="shared" si="3"/>
        <v>151108</v>
      </c>
      <c r="D33">
        <v>2477</v>
      </c>
      <c r="E33">
        <v>2805</v>
      </c>
      <c r="F33">
        <v>2674</v>
      </c>
      <c r="G33">
        <v>2546</v>
      </c>
      <c r="H33">
        <v>3045</v>
      </c>
      <c r="I33">
        <v>3301</v>
      </c>
      <c r="J33">
        <v>33207</v>
      </c>
      <c r="K33">
        <v>3674</v>
      </c>
      <c r="L33">
        <v>4034</v>
      </c>
      <c r="M33">
        <v>21634</v>
      </c>
      <c r="N33">
        <v>71711</v>
      </c>
    </row>
    <row r="34" spans="2:14" ht="14.25">
      <c r="B34" s="2" t="s">
        <v>32</v>
      </c>
      <c r="C34" s="5">
        <f t="shared" si="3"/>
        <v>81016</v>
      </c>
      <c r="D34">
        <v>508</v>
      </c>
      <c r="E34">
        <v>869</v>
      </c>
      <c r="F34">
        <v>838</v>
      </c>
      <c r="G34">
        <v>952</v>
      </c>
      <c r="H34">
        <v>1694</v>
      </c>
      <c r="I34">
        <v>2044</v>
      </c>
      <c r="J34">
        <v>19265</v>
      </c>
      <c r="K34">
        <v>7658</v>
      </c>
      <c r="L34">
        <v>5898</v>
      </c>
      <c r="M34">
        <v>8489</v>
      </c>
      <c r="N34">
        <v>32801</v>
      </c>
    </row>
    <row r="35" spans="2:14" ht="14.25">
      <c r="B35" s="2" t="s">
        <v>31</v>
      </c>
      <c r="C35" s="5">
        <f t="shared" si="3"/>
        <v>208112</v>
      </c>
      <c r="D35">
        <v>6201</v>
      </c>
      <c r="E35">
        <v>7778</v>
      </c>
      <c r="F35">
        <v>7363</v>
      </c>
      <c r="G35">
        <v>7738</v>
      </c>
      <c r="H35">
        <v>8543</v>
      </c>
      <c r="I35">
        <v>11610</v>
      </c>
      <c r="J35">
        <v>54900</v>
      </c>
      <c r="K35">
        <v>167</v>
      </c>
      <c r="L35">
        <v>3963</v>
      </c>
      <c r="M35">
        <v>19866</v>
      </c>
      <c r="N35">
        <v>79983</v>
      </c>
    </row>
    <row r="36" spans="2:14" ht="14.25">
      <c r="B36" s="2" t="s">
        <v>30</v>
      </c>
      <c r="C36" s="5">
        <f t="shared" si="3"/>
        <v>184435</v>
      </c>
      <c r="D36">
        <v>2034</v>
      </c>
      <c r="E36">
        <v>2104</v>
      </c>
      <c r="F36">
        <v>2395</v>
      </c>
      <c r="G36">
        <v>1989</v>
      </c>
      <c r="H36">
        <v>1977</v>
      </c>
      <c r="I36">
        <v>2574</v>
      </c>
      <c r="J36">
        <v>49438</v>
      </c>
      <c r="K36">
        <v>21640</v>
      </c>
      <c r="L36">
        <v>12470</v>
      </c>
      <c r="M36">
        <v>48605</v>
      </c>
      <c r="N36">
        <v>39209</v>
      </c>
    </row>
    <row r="37" spans="2:14" ht="14.25">
      <c r="B37" s="2" t="s">
        <v>29</v>
      </c>
      <c r="C37" s="5">
        <f t="shared" si="3"/>
        <v>140963</v>
      </c>
      <c r="D37">
        <v>6032</v>
      </c>
      <c r="E37">
        <v>6104</v>
      </c>
      <c r="F37">
        <v>6371</v>
      </c>
      <c r="G37">
        <v>6089</v>
      </c>
      <c r="H37">
        <v>7307</v>
      </c>
      <c r="I37">
        <v>5825</v>
      </c>
      <c r="J37">
        <v>28801</v>
      </c>
      <c r="K37">
        <v>1013</v>
      </c>
      <c r="L37">
        <v>21780</v>
      </c>
      <c r="M37">
        <v>12817</v>
      </c>
      <c r="N37">
        <v>38824</v>
      </c>
    </row>
    <row r="38" spans="2:14" ht="14.25">
      <c r="B38" s="2" t="s">
        <v>28</v>
      </c>
      <c r="C38" s="5">
        <f t="shared" si="3"/>
        <v>48440</v>
      </c>
      <c r="D38">
        <v>1100</v>
      </c>
      <c r="E38">
        <v>1758</v>
      </c>
      <c r="F38">
        <v>1689</v>
      </c>
      <c r="G38">
        <v>1978</v>
      </c>
      <c r="H38">
        <v>2029</v>
      </c>
      <c r="I38">
        <v>2656</v>
      </c>
      <c r="J38">
        <v>13590</v>
      </c>
      <c r="K38">
        <v>9499</v>
      </c>
      <c r="L38">
        <v>771</v>
      </c>
      <c r="M38">
        <v>0</v>
      </c>
      <c r="N38">
        <v>13370</v>
      </c>
    </row>
    <row r="39" spans="2:14" ht="14.25">
      <c r="B39" s="2" t="s">
        <v>27</v>
      </c>
      <c r="C39" s="5">
        <f t="shared" si="3"/>
        <v>101020</v>
      </c>
      <c r="D39">
        <v>859</v>
      </c>
      <c r="E39">
        <v>987</v>
      </c>
      <c r="F39">
        <v>880</v>
      </c>
      <c r="G39">
        <v>692</v>
      </c>
      <c r="H39">
        <v>674</v>
      </c>
      <c r="I39">
        <v>570</v>
      </c>
      <c r="J39">
        <v>23687</v>
      </c>
      <c r="K39">
        <v>5488</v>
      </c>
      <c r="L39">
        <v>2500</v>
      </c>
      <c r="M39">
        <v>17739</v>
      </c>
      <c r="N39">
        <v>46944</v>
      </c>
    </row>
    <row r="40" spans="2:14" ht="14.25">
      <c r="B40" s="2" t="s">
        <v>26</v>
      </c>
      <c r="C40" s="5">
        <f t="shared" si="3"/>
        <v>46516</v>
      </c>
      <c r="D40">
        <v>245</v>
      </c>
      <c r="E40">
        <v>189</v>
      </c>
      <c r="F40">
        <v>183</v>
      </c>
      <c r="G40">
        <v>168</v>
      </c>
      <c r="H40">
        <v>238</v>
      </c>
      <c r="I40">
        <v>290</v>
      </c>
      <c r="J40">
        <v>6253</v>
      </c>
      <c r="K40">
        <v>3784</v>
      </c>
      <c r="L40">
        <v>685</v>
      </c>
      <c r="M40">
        <v>34481</v>
      </c>
      <c r="N40">
        <v>0</v>
      </c>
    </row>
    <row r="41" spans="2:14" ht="14.25">
      <c r="B41" s="2" t="s">
        <v>25</v>
      </c>
      <c r="C41" s="5">
        <f t="shared" si="3"/>
        <v>107019</v>
      </c>
      <c r="D41">
        <v>1478</v>
      </c>
      <c r="E41">
        <v>2237</v>
      </c>
      <c r="F41">
        <v>2387</v>
      </c>
      <c r="G41">
        <v>2322</v>
      </c>
      <c r="H41">
        <v>2604</v>
      </c>
      <c r="I41">
        <v>3712</v>
      </c>
      <c r="J41">
        <v>27469</v>
      </c>
      <c r="K41">
        <v>9335</v>
      </c>
      <c r="L41">
        <v>9107</v>
      </c>
      <c r="M41">
        <v>39738</v>
      </c>
      <c r="N41">
        <v>6630</v>
      </c>
    </row>
    <row r="42" spans="2:14" ht="14.25">
      <c r="B42" s="2" t="s">
        <v>24</v>
      </c>
      <c r="C42" s="5">
        <f t="shared" si="3"/>
        <v>46220</v>
      </c>
      <c r="D42">
        <v>640</v>
      </c>
      <c r="E42">
        <v>895</v>
      </c>
      <c r="F42">
        <v>855</v>
      </c>
      <c r="G42">
        <v>785</v>
      </c>
      <c r="H42">
        <v>856</v>
      </c>
      <c r="I42">
        <v>1188</v>
      </c>
      <c r="J42">
        <v>18590</v>
      </c>
      <c r="K42">
        <v>8693</v>
      </c>
      <c r="L42">
        <v>2115</v>
      </c>
      <c r="M42">
        <v>5810</v>
      </c>
      <c r="N42">
        <v>5793</v>
      </c>
    </row>
    <row r="43" spans="2:14" ht="14.25">
      <c r="B43" s="2" t="s">
        <v>23</v>
      </c>
      <c r="C43" s="5">
        <f t="shared" si="3"/>
        <v>22796</v>
      </c>
      <c r="D43">
        <v>990</v>
      </c>
      <c r="E43">
        <v>833</v>
      </c>
      <c r="F43">
        <v>827</v>
      </c>
      <c r="G43">
        <v>569</v>
      </c>
      <c r="H43">
        <v>572</v>
      </c>
      <c r="I43">
        <v>599</v>
      </c>
      <c r="J43">
        <v>6725</v>
      </c>
      <c r="K43">
        <v>1639</v>
      </c>
      <c r="L43">
        <v>1964</v>
      </c>
      <c r="M43">
        <v>529</v>
      </c>
      <c r="N43">
        <v>7549</v>
      </c>
    </row>
    <row r="44" spans="2:14" ht="14.25">
      <c r="B44" s="2" t="s">
        <v>22</v>
      </c>
      <c r="C44" s="5">
        <f t="shared" si="3"/>
        <v>69621</v>
      </c>
      <c r="D44">
        <v>1250</v>
      </c>
      <c r="E44">
        <v>2349</v>
      </c>
      <c r="F44">
        <v>2052</v>
      </c>
      <c r="G44">
        <v>1970</v>
      </c>
      <c r="H44">
        <v>1979</v>
      </c>
      <c r="I44">
        <v>1859</v>
      </c>
      <c r="J44">
        <v>7898</v>
      </c>
      <c r="K44">
        <v>4402</v>
      </c>
      <c r="L44">
        <v>2897</v>
      </c>
      <c r="M44">
        <v>18361</v>
      </c>
      <c r="N44">
        <v>24604</v>
      </c>
    </row>
    <row r="45" spans="2:14" ht="14.25">
      <c r="B45" s="2" t="s">
        <v>21</v>
      </c>
      <c r="C45" s="5">
        <f t="shared" si="3"/>
        <v>118935</v>
      </c>
      <c r="D45">
        <v>1138</v>
      </c>
      <c r="E45">
        <v>1853</v>
      </c>
      <c r="F45">
        <v>2270</v>
      </c>
      <c r="G45">
        <v>2288</v>
      </c>
      <c r="H45">
        <v>2199</v>
      </c>
      <c r="I45">
        <v>2671</v>
      </c>
      <c r="J45">
        <v>24113</v>
      </c>
      <c r="K45">
        <v>11295</v>
      </c>
      <c r="L45">
        <v>15909</v>
      </c>
      <c r="M45">
        <v>16765</v>
      </c>
      <c r="N45">
        <v>38434</v>
      </c>
    </row>
    <row r="46" spans="2:14" ht="14.25">
      <c r="B46" s="2" t="s">
        <v>20</v>
      </c>
      <c r="C46" s="5">
        <f t="shared" si="3"/>
        <v>176005</v>
      </c>
      <c r="D46">
        <v>3065</v>
      </c>
      <c r="E46">
        <v>2947</v>
      </c>
      <c r="F46">
        <v>3435</v>
      </c>
      <c r="G46">
        <v>3107</v>
      </c>
      <c r="H46">
        <v>3621</v>
      </c>
      <c r="I46">
        <v>4722</v>
      </c>
      <c r="J46">
        <v>58169</v>
      </c>
      <c r="K46">
        <v>8494</v>
      </c>
      <c r="L46">
        <v>16476</v>
      </c>
      <c r="M46">
        <v>37754</v>
      </c>
      <c r="N46">
        <v>34215</v>
      </c>
    </row>
    <row r="47" spans="2:14" ht="14.25">
      <c r="B47" s="2" t="s">
        <v>19</v>
      </c>
      <c r="C47" s="5">
        <f t="shared" si="3"/>
        <v>98019</v>
      </c>
      <c r="D47">
        <v>2587</v>
      </c>
      <c r="E47">
        <v>2684</v>
      </c>
      <c r="F47">
        <v>2808</v>
      </c>
      <c r="G47">
        <v>2954</v>
      </c>
      <c r="H47">
        <v>4553</v>
      </c>
      <c r="I47">
        <v>9885</v>
      </c>
      <c r="J47">
        <v>40691</v>
      </c>
      <c r="K47">
        <v>1904</v>
      </c>
      <c r="L47">
        <v>763</v>
      </c>
      <c r="M47">
        <v>6782</v>
      </c>
      <c r="N47">
        <v>22408</v>
      </c>
    </row>
    <row r="48" spans="2:14" ht="14.25">
      <c r="B48" s="2" t="s">
        <v>18</v>
      </c>
      <c r="C48" s="5">
        <f t="shared" si="3"/>
        <v>115521</v>
      </c>
      <c r="D48">
        <v>4394</v>
      </c>
      <c r="E48">
        <v>3974</v>
      </c>
      <c r="F48">
        <v>4143</v>
      </c>
      <c r="G48">
        <v>3786</v>
      </c>
      <c r="H48">
        <v>3637</v>
      </c>
      <c r="I48">
        <v>3287</v>
      </c>
      <c r="J48">
        <v>12732</v>
      </c>
      <c r="K48">
        <v>3931</v>
      </c>
      <c r="L48">
        <v>30503</v>
      </c>
      <c r="M48">
        <v>5934</v>
      </c>
      <c r="N48">
        <v>39200</v>
      </c>
    </row>
    <row r="49" spans="2:14" ht="14.25">
      <c r="B49" s="2" t="s">
        <v>17</v>
      </c>
      <c r="C49" s="5">
        <f t="shared" si="3"/>
        <v>111546</v>
      </c>
      <c r="D49">
        <v>1703</v>
      </c>
      <c r="E49">
        <v>2177</v>
      </c>
      <c r="F49">
        <v>6024</v>
      </c>
      <c r="G49">
        <v>2464</v>
      </c>
      <c r="H49">
        <v>2569</v>
      </c>
      <c r="I49">
        <v>3488</v>
      </c>
      <c r="J49">
        <v>13573</v>
      </c>
      <c r="K49">
        <v>6495</v>
      </c>
      <c r="L49">
        <v>5082</v>
      </c>
      <c r="M49">
        <v>13821</v>
      </c>
      <c r="N49">
        <v>54150</v>
      </c>
    </row>
    <row r="50" spans="2:14" ht="14.25">
      <c r="B50" s="2" t="s">
        <v>16</v>
      </c>
      <c r="C50" s="5">
        <f t="shared" si="3"/>
        <v>31571</v>
      </c>
      <c r="D50">
        <v>216</v>
      </c>
      <c r="E50">
        <v>372</v>
      </c>
      <c r="F50">
        <v>341</v>
      </c>
      <c r="G50">
        <v>334</v>
      </c>
      <c r="H50">
        <v>411</v>
      </c>
      <c r="I50">
        <v>449</v>
      </c>
      <c r="J50">
        <v>7998</v>
      </c>
      <c r="K50">
        <v>7103</v>
      </c>
      <c r="L50">
        <v>4097</v>
      </c>
      <c r="M50">
        <v>2250</v>
      </c>
      <c r="N50">
        <v>8000</v>
      </c>
    </row>
    <row r="51" spans="2:14" ht="14.25">
      <c r="B51" s="2" t="s">
        <v>15</v>
      </c>
      <c r="C51" s="5">
        <f t="shared" si="3"/>
        <v>141394</v>
      </c>
      <c r="D51">
        <v>2209</v>
      </c>
      <c r="E51">
        <v>2694</v>
      </c>
      <c r="F51">
        <v>2342</v>
      </c>
      <c r="G51">
        <v>2186</v>
      </c>
      <c r="H51">
        <v>2310</v>
      </c>
      <c r="I51">
        <v>3493</v>
      </c>
      <c r="J51">
        <v>58482</v>
      </c>
      <c r="K51">
        <v>9421</v>
      </c>
      <c r="L51">
        <v>7080</v>
      </c>
      <c r="M51">
        <v>14121</v>
      </c>
      <c r="N51">
        <v>37056</v>
      </c>
    </row>
    <row r="52" spans="2:14" ht="14.25">
      <c r="B52" s="2" t="s">
        <v>14</v>
      </c>
      <c r="C52" s="5">
        <f t="shared" si="3"/>
        <v>43205</v>
      </c>
      <c r="D52">
        <v>353</v>
      </c>
      <c r="E52">
        <v>464</v>
      </c>
      <c r="F52">
        <v>541</v>
      </c>
      <c r="G52">
        <v>332</v>
      </c>
      <c r="H52">
        <v>380</v>
      </c>
      <c r="I52">
        <v>482</v>
      </c>
      <c r="J52">
        <v>17302</v>
      </c>
      <c r="K52">
        <v>6113</v>
      </c>
      <c r="L52">
        <v>1831</v>
      </c>
      <c r="M52">
        <v>3117</v>
      </c>
      <c r="N52">
        <v>12290</v>
      </c>
    </row>
    <row r="53" spans="2:14" ht="14.25">
      <c r="B53" s="2" t="s">
        <v>13</v>
      </c>
      <c r="C53" s="5">
        <f t="shared" si="3"/>
        <v>59829</v>
      </c>
      <c r="D53">
        <v>1547</v>
      </c>
      <c r="E53">
        <v>2092</v>
      </c>
      <c r="F53">
        <v>1963</v>
      </c>
      <c r="G53">
        <v>2257</v>
      </c>
      <c r="H53">
        <v>2240</v>
      </c>
      <c r="I53">
        <v>2741</v>
      </c>
      <c r="J53">
        <v>19288</v>
      </c>
      <c r="K53">
        <v>1875</v>
      </c>
      <c r="L53">
        <v>4517</v>
      </c>
      <c r="M53">
        <v>2744</v>
      </c>
      <c r="N53">
        <v>18565</v>
      </c>
    </row>
    <row r="54" spans="2:14" ht="12.75">
      <c r="B54" s="2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2:14" ht="12.75">
      <c r="B55" s="9" t="s">
        <v>12</v>
      </c>
      <c r="C55" s="10">
        <f aca="true" t="shared" si="4" ref="C55:N55">SUM(C57:C68)</f>
        <v>140200</v>
      </c>
      <c r="D55" s="10">
        <f t="shared" si="4"/>
        <v>8402</v>
      </c>
      <c r="E55" s="10">
        <f t="shared" si="4"/>
        <v>6951</v>
      </c>
      <c r="F55" s="10">
        <f t="shared" si="4"/>
        <v>5615</v>
      </c>
      <c r="G55" s="10">
        <f t="shared" si="4"/>
        <v>5106</v>
      </c>
      <c r="H55" s="10">
        <f t="shared" si="4"/>
        <v>4966</v>
      </c>
      <c r="I55" s="10">
        <f t="shared" si="4"/>
        <v>5689</v>
      </c>
      <c r="J55" s="10">
        <f t="shared" si="4"/>
        <v>53632</v>
      </c>
      <c r="K55" s="10">
        <f t="shared" si="4"/>
        <v>11111</v>
      </c>
      <c r="L55" s="10">
        <f t="shared" si="4"/>
        <v>705</v>
      </c>
      <c r="M55" s="10">
        <f t="shared" si="4"/>
        <v>36423</v>
      </c>
      <c r="N55" s="10">
        <f t="shared" si="4"/>
        <v>1600</v>
      </c>
    </row>
    <row r="56" spans="2:14" ht="12.75">
      <c r="B56" s="9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2:14" ht="14.25">
      <c r="B57" s="7" t="s">
        <v>11</v>
      </c>
      <c r="C57" s="5">
        <f aca="true" t="shared" si="5" ref="C57:C68">SUM(D57:N57)</f>
        <v>18991</v>
      </c>
      <c r="D57">
        <v>637</v>
      </c>
      <c r="E57">
        <v>1052</v>
      </c>
      <c r="F57">
        <v>597</v>
      </c>
      <c r="G57">
        <v>612</v>
      </c>
      <c r="H57">
        <v>375</v>
      </c>
      <c r="I57">
        <v>333</v>
      </c>
      <c r="J57">
        <v>11411</v>
      </c>
      <c r="K57">
        <v>2192</v>
      </c>
      <c r="L57">
        <v>0</v>
      </c>
      <c r="M57">
        <v>1782</v>
      </c>
      <c r="N57">
        <v>0</v>
      </c>
    </row>
    <row r="58" spans="2:14" ht="14.25">
      <c r="B58" s="7" t="s">
        <v>10</v>
      </c>
      <c r="C58" s="5">
        <f t="shared" si="5"/>
        <v>6513</v>
      </c>
      <c r="D58">
        <v>534</v>
      </c>
      <c r="E58">
        <v>552</v>
      </c>
      <c r="F58">
        <v>409</v>
      </c>
      <c r="G58">
        <v>392</v>
      </c>
      <c r="H58">
        <v>400</v>
      </c>
      <c r="I58">
        <v>371</v>
      </c>
      <c r="J58">
        <v>418</v>
      </c>
      <c r="K58">
        <v>0</v>
      </c>
      <c r="L58">
        <v>0</v>
      </c>
      <c r="M58">
        <v>3437</v>
      </c>
      <c r="N58">
        <v>0</v>
      </c>
    </row>
    <row r="59" spans="2:14" ht="14.25">
      <c r="B59" s="7" t="s">
        <v>9</v>
      </c>
      <c r="C59" s="5">
        <f t="shared" si="5"/>
        <v>3015</v>
      </c>
      <c r="D59">
        <v>32</v>
      </c>
      <c r="E59">
        <v>36</v>
      </c>
      <c r="F59">
        <v>36</v>
      </c>
      <c r="G59">
        <v>19</v>
      </c>
      <c r="H59">
        <v>39</v>
      </c>
      <c r="I59">
        <v>41</v>
      </c>
      <c r="J59">
        <v>230</v>
      </c>
      <c r="K59">
        <v>0</v>
      </c>
      <c r="L59">
        <v>390</v>
      </c>
      <c r="M59">
        <v>2192</v>
      </c>
      <c r="N59">
        <v>0</v>
      </c>
    </row>
    <row r="60" spans="2:14" ht="14.25">
      <c r="B60" s="7" t="s">
        <v>8</v>
      </c>
      <c r="C60" s="5">
        <f t="shared" si="5"/>
        <v>20864</v>
      </c>
      <c r="D60">
        <v>176</v>
      </c>
      <c r="E60">
        <v>380</v>
      </c>
      <c r="F60">
        <v>216</v>
      </c>
      <c r="G60">
        <v>162</v>
      </c>
      <c r="H60">
        <v>109</v>
      </c>
      <c r="I60">
        <v>212</v>
      </c>
      <c r="J60">
        <v>1208</v>
      </c>
      <c r="K60">
        <v>0</v>
      </c>
      <c r="L60">
        <v>0</v>
      </c>
      <c r="M60">
        <v>18401</v>
      </c>
      <c r="N60">
        <v>0</v>
      </c>
    </row>
    <row r="61" spans="2:14" ht="14.25">
      <c r="B61" s="7" t="s">
        <v>7</v>
      </c>
      <c r="C61" s="5">
        <f t="shared" si="5"/>
        <v>17172</v>
      </c>
      <c r="D61">
        <v>429</v>
      </c>
      <c r="E61">
        <v>336</v>
      </c>
      <c r="F61">
        <v>408</v>
      </c>
      <c r="G61">
        <v>442</v>
      </c>
      <c r="H61">
        <v>440</v>
      </c>
      <c r="I61">
        <v>257</v>
      </c>
      <c r="J61">
        <v>9169</v>
      </c>
      <c r="K61">
        <v>700</v>
      </c>
      <c r="L61">
        <v>0</v>
      </c>
      <c r="M61">
        <v>3391</v>
      </c>
      <c r="N61">
        <v>1600</v>
      </c>
    </row>
    <row r="62" spans="2:14" ht="14.25">
      <c r="B62" s="7" t="s">
        <v>69</v>
      </c>
      <c r="C62" s="5">
        <f>SUM(D62:N62)</f>
        <v>2408</v>
      </c>
      <c r="D62">
        <v>138</v>
      </c>
      <c r="E62">
        <v>210</v>
      </c>
      <c r="F62">
        <v>102</v>
      </c>
      <c r="G62">
        <v>57</v>
      </c>
      <c r="H62">
        <v>51</v>
      </c>
      <c r="I62">
        <v>90</v>
      </c>
      <c r="J62">
        <v>423</v>
      </c>
      <c r="K62">
        <v>0</v>
      </c>
      <c r="L62">
        <v>0</v>
      </c>
      <c r="M62">
        <v>1337</v>
      </c>
      <c r="N62">
        <v>0</v>
      </c>
    </row>
    <row r="63" spans="2:14" ht="14.25">
      <c r="B63" s="7" t="s">
        <v>6</v>
      </c>
      <c r="C63" s="5">
        <f t="shared" si="5"/>
        <v>12686</v>
      </c>
      <c r="D63">
        <v>357</v>
      </c>
      <c r="E63">
        <v>192</v>
      </c>
      <c r="F63">
        <v>267</v>
      </c>
      <c r="G63">
        <v>294</v>
      </c>
      <c r="H63">
        <v>375</v>
      </c>
      <c r="I63">
        <v>735</v>
      </c>
      <c r="J63">
        <v>5718</v>
      </c>
      <c r="K63">
        <v>0</v>
      </c>
      <c r="L63">
        <v>0</v>
      </c>
      <c r="M63">
        <v>4748</v>
      </c>
      <c r="N63">
        <v>0</v>
      </c>
    </row>
    <row r="64" spans="2:14" ht="14.25">
      <c r="B64" s="24" t="s">
        <v>70</v>
      </c>
      <c r="C64" s="5">
        <f t="shared" si="5"/>
        <v>1432</v>
      </c>
      <c r="D64">
        <v>54</v>
      </c>
      <c r="E64">
        <v>48</v>
      </c>
      <c r="F64">
        <v>57</v>
      </c>
      <c r="G64">
        <v>3</v>
      </c>
      <c r="H64">
        <v>0</v>
      </c>
      <c r="I64">
        <v>9</v>
      </c>
      <c r="J64">
        <v>126</v>
      </c>
      <c r="K64">
        <v>0</v>
      </c>
      <c r="L64">
        <v>0</v>
      </c>
      <c r="M64">
        <v>1135</v>
      </c>
      <c r="N64">
        <v>0</v>
      </c>
    </row>
    <row r="65" spans="2:14" ht="14.25">
      <c r="B65" s="24" t="s">
        <v>71</v>
      </c>
      <c r="C65" s="5">
        <f t="shared" si="5"/>
        <v>2935</v>
      </c>
      <c r="D65">
        <v>582</v>
      </c>
      <c r="E65">
        <v>502</v>
      </c>
      <c r="F65">
        <v>458</v>
      </c>
      <c r="G65">
        <v>314</v>
      </c>
      <c r="H65">
        <v>294</v>
      </c>
      <c r="I65">
        <v>210</v>
      </c>
      <c r="J65">
        <v>260</v>
      </c>
      <c r="K65">
        <v>0</v>
      </c>
      <c r="L65">
        <v>315</v>
      </c>
      <c r="M65">
        <v>0</v>
      </c>
      <c r="N65">
        <v>0</v>
      </c>
    </row>
    <row r="66" spans="2:14" ht="14.25">
      <c r="B66" s="8" t="s">
        <v>5</v>
      </c>
      <c r="C66" s="5">
        <f t="shared" si="5"/>
        <v>2269</v>
      </c>
      <c r="D66">
        <v>350</v>
      </c>
      <c r="E66">
        <v>325</v>
      </c>
      <c r="F66">
        <v>186</v>
      </c>
      <c r="G66">
        <v>172</v>
      </c>
      <c r="H66">
        <v>155</v>
      </c>
      <c r="I66">
        <v>109</v>
      </c>
      <c r="J66">
        <v>972</v>
      </c>
      <c r="K66">
        <v>0</v>
      </c>
      <c r="L66">
        <v>0</v>
      </c>
      <c r="M66">
        <v>0</v>
      </c>
      <c r="N66">
        <v>0</v>
      </c>
    </row>
    <row r="67" spans="2:14" ht="14.25">
      <c r="B67" s="7" t="s">
        <v>4</v>
      </c>
      <c r="C67" s="5">
        <f t="shared" si="5"/>
        <v>13815</v>
      </c>
      <c r="D67">
        <v>2941</v>
      </c>
      <c r="E67">
        <v>2002</v>
      </c>
      <c r="F67">
        <v>1731</v>
      </c>
      <c r="G67">
        <v>1561</v>
      </c>
      <c r="H67">
        <v>1608</v>
      </c>
      <c r="I67">
        <v>1643</v>
      </c>
      <c r="J67">
        <v>2329</v>
      </c>
      <c r="K67">
        <v>0</v>
      </c>
      <c r="L67">
        <v>0</v>
      </c>
      <c r="M67">
        <v>0</v>
      </c>
      <c r="N67">
        <v>0</v>
      </c>
    </row>
    <row r="68" spans="2:14" ht="14.25">
      <c r="B68" s="6" t="s">
        <v>3</v>
      </c>
      <c r="C68" s="5">
        <f t="shared" si="5"/>
        <v>38100</v>
      </c>
      <c r="D68">
        <v>2172</v>
      </c>
      <c r="E68">
        <v>1316</v>
      </c>
      <c r="F68">
        <v>1148</v>
      </c>
      <c r="G68">
        <v>1078</v>
      </c>
      <c r="H68">
        <v>1120</v>
      </c>
      <c r="I68">
        <v>1679</v>
      </c>
      <c r="J68">
        <v>21368</v>
      </c>
      <c r="K68">
        <v>8219</v>
      </c>
      <c r="L68">
        <v>0</v>
      </c>
      <c r="M68">
        <v>0</v>
      </c>
      <c r="N68">
        <v>0</v>
      </c>
    </row>
    <row r="69" spans="2:14" ht="12.75">
      <c r="B69" s="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ht="12.75">
      <c r="B70" s="2" t="s">
        <v>2</v>
      </c>
    </row>
  </sheetData>
  <sheetProtection/>
  <mergeCells count="3">
    <mergeCell ref="B3:N3"/>
    <mergeCell ref="B4:N4"/>
    <mergeCell ref="B1:N1"/>
  </mergeCells>
  <printOptions horizontalCentered="1" verticalCentered="1"/>
  <pageMargins left="0.984251968503937" right="0" top="0" bottom="0.5905511811023623" header="0" footer="0"/>
  <pageSetup firstPageNumber="825" useFirstPageNumber="1" horizontalDpi="300" verticalDpi="300" orientation="landscape" scale="57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joe</cp:lastModifiedBy>
  <cp:lastPrinted>2012-08-23T22:09:39Z</cp:lastPrinted>
  <dcterms:created xsi:type="dcterms:W3CDTF">2009-02-19T11:41:03Z</dcterms:created>
  <dcterms:modified xsi:type="dcterms:W3CDTF">2012-08-23T22:09:40Z</dcterms:modified>
  <cp:category/>
  <cp:version/>
  <cp:contentType/>
  <cp:contentStatus/>
</cp:coreProperties>
</file>