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925" windowHeight="10185" activeTab="0"/>
  </bookViews>
  <sheets>
    <sheet name="19.61" sheetId="1" r:id="rId1"/>
  </sheets>
  <definedNames>
    <definedName name="_Key1" hidden="1">#REF!</definedName>
    <definedName name="_Order1" hidden="1">255</definedName>
    <definedName name="_xlnm.Print_Area" localSheetId="0">'19.61'!$A$1:$K$64</definedName>
    <definedName name="Imprimir_área_IM" localSheetId="0">'19.61'!$A$1:$K$65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<sst xmlns="http://schemas.openxmlformats.org/spreadsheetml/2006/main" count="59" uniqueCount="59">
  <si>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   FUENTE: INFORME SEMANAL DE ACTIVIDADES DE LAS SUBDELEGACIONES MEDICAS.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</si>
  <si>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</si>
  <si>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</si>
  <si>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</si>
  <si>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</si>
  <si>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</si>
  <si>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</si>
  <si>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</si>
  <si>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</si>
  <si>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</si>
  <si>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</si>
  <si>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</si>
  <si>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</si>
  <si>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</si>
  <si>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</si>
  <si>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</si>
  <si>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</si>
  <si>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</si>
  <si>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</si>
  <si>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</si>
  <si>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</si>
  <si>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</si>
  <si>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</si>
  <si>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</si>
  <si>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</si>
  <si>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</si>
  <si>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</si>
  <si>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</si>
  <si>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</si>
  <si>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MEXICO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</si>
  <si>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</si>
  <si>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</si>
  <si>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</si>
  <si>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</si>
  <si>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</si>
  <si>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</si>
  <si>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</si>
  <si>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</si>
  <si>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</si>
  <si>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</si>
  <si>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</si>
  <si>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</si>
  <si>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 xml:space="preserve">  AREA FORANEA              </t>
  </si>
  <si>
    <t>ZONA PONIENTE</t>
  </si>
  <si>
    <t>ZONA SUR</t>
  </si>
  <si>
    <t>ZONA ORIENTE</t>
  </si>
  <si>
    <t>ZONA NORTE</t>
  </si>
  <si>
    <t xml:space="preserve">  DISTRITO FEDERAL            </t>
  </si>
  <si>
    <t xml:space="preserve">  TOTAL                     </t>
  </si>
  <si>
    <t>QUIRURGICO</t>
  </si>
  <si>
    <t>D.I.U.</t>
  </si>
  <si>
    <t xml:space="preserve"> HORMONAL</t>
  </si>
  <si>
    <t>T O T A L</t>
  </si>
  <si>
    <t xml:space="preserve">  ENTIDAD FEDERATIVA</t>
  </si>
  <si>
    <t xml:space="preserve"> </t>
  </si>
  <si>
    <t>BAJA CALIFORNIA</t>
  </si>
  <si>
    <t>OTROS</t>
  </si>
  <si>
    <t>19. 61  PROGRAMA DE PLANIFICACION FAMILIAR, USUARIOS ACTIVOS POR METODO.</t>
  </si>
  <si>
    <t>ANUARIO ESTADISTICO 2010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</si>
</sst>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_-[$€-2]* #,##0.00_-;\-[$€-2]* #,##0.00_-;_-[$€-2]* &quot;-&quot;??_-"/>
    <numFmt numFmtId="166" formatCode="_-* #,##0.00\ _€_-;\-* #,##0.00\ _€_-;_-* &quot;-&quot;??\ _€_-;_-@_-"/>
  </numFmts>
  <fonts count="24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Helv"/>
      <family val="0"/>
    </font>
    <font>
      <u val="single"/>
      <sz val="11"/>
      <color indexed="12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67" applyFont="1" applyFill="1" applyAlignment="1" applyProtection="1">
      <alignment horizontal="left"/>
      <protection/>
    </xf>
    <xf numFmtId="0" fontId="2" fillId="0" borderId="0" xfId="67" applyFont="1" applyFill="1" applyBorder="1">
      <alignment/>
      <protection/>
    </xf>
    <xf numFmtId="0" fontId="3" fillId="0" borderId="0" xfId="67" applyFont="1" applyFill="1" applyBorder="1" applyAlignment="1" applyProtection="1">
      <alignment horizontal="left"/>
      <protection/>
    </xf>
    <xf numFmtId="0" fontId="2" fillId="0" borderId="0" xfId="67" applyFont="1" applyFill="1" applyBorder="1" applyAlignment="1" applyProtection="1">
      <alignment horizontal="left"/>
      <protection/>
    </xf>
    <xf numFmtId="3" fontId="2" fillId="0" borderId="0" xfId="67" applyNumberFormat="1" applyFont="1" applyFill="1" applyAlignment="1" applyProtection="1">
      <alignment horizontal="right" indent="1"/>
      <protection/>
    </xf>
    <xf numFmtId="3" fontId="2" fillId="0" borderId="0" xfId="67" applyNumberFormat="1" applyFont="1" applyFill="1" applyAlignment="1">
      <alignment horizontal="right" indent="1"/>
      <protection/>
    </xf>
    <xf numFmtId="3" fontId="2" fillId="0" borderId="0" xfId="67" applyNumberFormat="1" applyFont="1" applyFill="1" applyBorder="1" applyAlignment="1">
      <alignment horizontal="right" indent="1"/>
      <protection/>
    </xf>
    <xf numFmtId="3" fontId="2" fillId="0" borderId="10" xfId="67" applyNumberFormat="1" applyFont="1" applyFill="1" applyBorder="1" applyAlignment="1">
      <alignment horizontal="right" indent="1"/>
      <protection/>
    </xf>
    <xf numFmtId="0" fontId="2" fillId="0" borderId="0" xfId="67" applyFont="1" applyFill="1">
      <alignment/>
      <protection/>
    </xf>
    <xf numFmtId="0" fontId="2" fillId="0" borderId="11" xfId="67" applyFont="1" applyFill="1" applyBorder="1" applyAlignment="1" applyProtection="1">
      <alignment horizontal="left"/>
      <protection/>
    </xf>
    <xf numFmtId="0" fontId="2" fillId="0" borderId="11" xfId="67" applyFont="1" applyFill="1" applyBorder="1">
      <alignment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2" fillId="0" borderId="10" xfId="67" applyFont="1" applyFill="1" applyBorder="1" applyAlignment="1" applyProtection="1">
      <alignment horizontal="left"/>
      <protection/>
    </xf>
    <xf numFmtId="0" fontId="2" fillId="0" borderId="10" xfId="67" applyFont="1" applyFill="1" applyBorder="1">
      <alignment/>
      <protection/>
    </xf>
    <xf numFmtId="3" fontId="2" fillId="0" borderId="0" xfId="67" applyNumberFormat="1" applyFont="1" applyFill="1">
      <alignment/>
      <protection/>
    </xf>
    <xf numFmtId="164" fontId="2" fillId="0" borderId="0" xfId="67" applyNumberFormat="1" applyFont="1" applyFill="1" applyProtection="1">
      <alignment/>
      <protection/>
    </xf>
    <xf numFmtId="0" fontId="3" fillId="0" borderId="0" xfId="67" applyFont="1" applyFill="1">
      <alignment/>
      <protection/>
    </xf>
    <xf numFmtId="0" fontId="3" fillId="0" borderId="0" xfId="67" applyFont="1" applyFill="1" applyAlignment="1" applyProtection="1">
      <alignment horizontal="left"/>
      <protection/>
    </xf>
    <xf numFmtId="3" fontId="3" fillId="0" borderId="0" xfId="67" applyNumberFormat="1" applyFont="1" applyFill="1" applyAlignment="1" applyProtection="1">
      <alignment horizontal="right" indent="1"/>
      <protection/>
    </xf>
    <xf numFmtId="0" fontId="3" fillId="0" borderId="0" xfId="67" applyFont="1" applyFill="1" applyAlignment="1" applyProtection="1">
      <alignment horizontal="left" vertical="center"/>
      <protection/>
    </xf>
    <xf numFmtId="0" fontId="2" fillId="0" borderId="0" xfId="67" applyFont="1" applyFill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horizontal="left" vertical="center"/>
      <protection/>
    </xf>
    <xf numFmtId="0" fontId="2" fillId="0" borderId="10" xfId="67" applyFont="1" applyFill="1" applyBorder="1" applyAlignment="1" applyProtection="1">
      <alignment horizontal="left" vertical="center"/>
      <protection/>
    </xf>
    <xf numFmtId="3" fontId="2" fillId="0" borderId="10" xfId="67" applyNumberFormat="1" applyFont="1" applyFill="1" applyBorder="1" applyAlignment="1" applyProtection="1">
      <alignment horizontal="right" indent="1"/>
      <protection/>
    </xf>
    <xf numFmtId="0" fontId="2" fillId="0" borderId="0" xfId="67" applyFont="1" applyFill="1" applyBorder="1" applyAlignment="1">
      <alignment/>
      <protection/>
    </xf>
    <xf numFmtId="0" fontId="6" fillId="0" borderId="0" xfId="67" applyFont="1" applyFill="1" applyAlignment="1">
      <alignment horizontal="right"/>
      <protection/>
    </xf>
    <xf numFmtId="0" fontId="7" fillId="0" borderId="0" xfId="67" applyFont="1" applyFill="1" applyAlignment="1" applyProtection="1">
      <alignment horizontal="center"/>
      <protection/>
    </xf>
  </cellXfs>
  <cellStyles count="8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Euro 4" xfId="48"/>
    <cellStyle name="Euro 5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10" xfId="66"/>
    <cellStyle name="Normal 2" xfId="67"/>
    <cellStyle name="Normal 2 2" xfId="68"/>
    <cellStyle name="Normal 2 3" xfId="69"/>
    <cellStyle name="Normal 2 4" xfId="70"/>
    <cellStyle name="Normal 2 5" xfId="71"/>
    <cellStyle name="Normal 2 6" xfId="72"/>
    <cellStyle name="Normal 3" xfId="73"/>
    <cellStyle name="Normal 3 2" xfId="74"/>
    <cellStyle name="Normal 3 3" xfId="75"/>
    <cellStyle name="Normal 4" xfId="76"/>
    <cellStyle name="Normal 4 2" xfId="77"/>
    <cellStyle name="Normal 4 3" xfId="78"/>
    <cellStyle name="Normal 5" xfId="79"/>
    <cellStyle name="Normal 5 2" xfId="80"/>
    <cellStyle name="Normal 5 3" xfId="81"/>
    <cellStyle name="Normal 6" xfId="82"/>
    <cellStyle name="Normal 6 2" xfId="83"/>
    <cellStyle name="Normal 6 3" xfId="84"/>
    <cellStyle name="Normal 7" xfId="85"/>
    <cellStyle name="Normal 7 2" xfId="86"/>
    <cellStyle name="Normal 8" xfId="87"/>
    <cellStyle name="Normal 9" xfId="88"/>
    <cellStyle name="Notas" xfId="89"/>
    <cellStyle name="Percent" xfId="90"/>
    <cellStyle name="Salida" xfId="91"/>
    <cellStyle name="Texto de advertencia" xfId="92"/>
    <cellStyle name="Texto explicativo" xfId="93"/>
    <cellStyle name="Título" xfId="94"/>
    <cellStyle name="Título 1" xfId="95"/>
    <cellStyle name="Título 2" xfId="96"/>
    <cellStyle name="Título 3" xfId="97"/>
    <cellStyle name="Total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114300</xdr:rowOff>
    </xdr:from>
    <xdr:to>
      <xdr:col>1</xdr:col>
      <xdr:colOff>571500</xdr:colOff>
      <xdr:row>3</xdr:row>
      <xdr:rowOff>9525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4300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K64"/>
  <sheetViews>
    <sheetView showGridLines="0" showZeros="0" tabSelected="1" view="pageBreakPreview" zoomScale="70" zoomScaleSheetLayoutView="70" zoomScalePageLayoutView="0" workbookViewId="0" topLeftCell="A1">
      <selection activeCell="A1" sqref="A1"/>
    </sheetView>
  </sheetViews>
  <sheetFormatPr defaultColWidth="5.28125" defaultRowHeight="15"/>
  <cols>
    <col min="1" max="1" width="1.8515625" style="9" customWidth="1"/>
    <col min="2" max="2" width="56.421875" style="9" customWidth="1"/>
    <col min="3" max="3" width="32.00390625" style="9" customWidth="1"/>
    <col min="4" max="4" width="29.140625" style="9" customWidth="1"/>
    <col min="5" max="6" width="24.7109375" style="9" customWidth="1"/>
    <col min="7" max="7" width="17.00390625" style="9" customWidth="1"/>
    <col min="8" max="10" width="0" style="9" hidden="1" customWidth="1"/>
    <col min="11" max="11" width="2.00390625" style="9" customWidth="1"/>
    <col min="12" max="16384" width="5.28125" style="9" customWidth="1"/>
  </cols>
  <sheetData>
    <row r="1" spans="1:7" ht="12.75">
      <c r="A1" s="1" t="s">
        <v>54</v>
      </c>
      <c r="B1" s="26" t="s">
        <v>58</v>
      </c>
      <c r="C1" s="26"/>
      <c r="D1" s="26"/>
      <c r="E1" s="26"/>
      <c r="F1" s="26"/>
      <c r="G1" s="26"/>
    </row>
    <row r="2" ht="12.75"/>
    <row r="3" spans="2:11" ht="18">
      <c r="B3" s="27" t="s">
        <v>57</v>
      </c>
      <c r="C3" s="27"/>
      <c r="D3" s="27"/>
      <c r="E3" s="27"/>
      <c r="F3" s="27"/>
      <c r="G3" s="27"/>
      <c r="H3" s="27"/>
      <c r="I3" s="27"/>
      <c r="J3" s="27"/>
      <c r="K3" s="27"/>
    </row>
    <row r="4" ht="12.75"/>
    <row r="5" spans="2:7" ht="12.75">
      <c r="B5" s="10"/>
      <c r="C5" s="11"/>
      <c r="D5" s="11"/>
      <c r="E5" s="11"/>
      <c r="F5" s="11"/>
      <c r="G5" s="11"/>
    </row>
    <row r="6" spans="2:7" ht="12.75">
      <c r="B6" s="4" t="s">
        <v>53</v>
      </c>
      <c r="C6" s="12" t="s">
        <v>52</v>
      </c>
      <c r="D6" s="12" t="s">
        <v>51</v>
      </c>
      <c r="E6" s="12" t="s">
        <v>50</v>
      </c>
      <c r="F6" s="12" t="s">
        <v>49</v>
      </c>
      <c r="G6" s="12" t="s">
        <v>56</v>
      </c>
    </row>
    <row r="7" spans="2:7" ht="12.75">
      <c r="B7" s="13"/>
      <c r="C7" s="14"/>
      <c r="D7" s="14"/>
      <c r="E7" s="14"/>
      <c r="F7" s="14"/>
      <c r="G7" s="14"/>
    </row>
    <row r="8" spans="3:5" ht="12.75">
      <c r="C8" s="15"/>
      <c r="E8" s="16"/>
    </row>
    <row r="9" spans="2:7" s="17" customFormat="1" ht="12.75">
      <c r="B9" s="18" t="s">
        <v>48</v>
      </c>
      <c r="C9" s="19">
        <f>SUM(C11+C18+C52)</f>
        <v>1051930</v>
      </c>
      <c r="D9" s="19">
        <f>SUM(D11+D18+D52)</f>
        <v>158233</v>
      </c>
      <c r="E9" s="19">
        <f>SUM(E11+E18+E52)</f>
        <v>150421</v>
      </c>
      <c r="F9" s="19">
        <f>SUM(F11+F18+F52)</f>
        <v>548674</v>
      </c>
      <c r="G9" s="19">
        <f>SUM(G11+G18+G52)</f>
        <v>194602</v>
      </c>
    </row>
    <row r="10" spans="3:7" ht="12.75">
      <c r="C10" s="5"/>
      <c r="D10" s="5"/>
      <c r="E10" s="5"/>
      <c r="F10" s="5"/>
      <c r="G10" s="5"/>
    </row>
    <row r="11" spans="2:7" s="17" customFormat="1" ht="12.75">
      <c r="B11" s="18" t="s">
        <v>47</v>
      </c>
      <c r="C11" s="19">
        <f>SUM(C13:C16)</f>
        <v>286905</v>
      </c>
      <c r="D11" s="19">
        <f>SUM(D13:D16)</f>
        <v>35848</v>
      </c>
      <c r="E11" s="19">
        <f>SUM(E13:E16)</f>
        <v>37939</v>
      </c>
      <c r="F11" s="19">
        <f>SUM(F13:F16)</f>
        <v>142209</v>
      </c>
      <c r="G11" s="19">
        <f>SUM(G13:G16)</f>
        <v>70909</v>
      </c>
    </row>
    <row r="12" spans="3:7" ht="12.75">
      <c r="C12" s="6"/>
      <c r="D12" s="6"/>
      <c r="E12" s="6"/>
      <c r="F12" s="6"/>
      <c r="G12" s="6"/>
    </row>
    <row r="13" spans="2:7" ht="12.75">
      <c r="B13" s="4" t="s">
        <v>46</v>
      </c>
      <c r="C13" s="5">
        <f>SUM(D13:G13)</f>
        <v>72158</v>
      </c>
      <c r="D13" s="7">
        <v>7850</v>
      </c>
      <c r="E13" s="7">
        <v>8212</v>
      </c>
      <c r="F13" s="7">
        <v>39862</v>
      </c>
      <c r="G13" s="7">
        <v>16234</v>
      </c>
    </row>
    <row r="14" spans="2:7" ht="12.75">
      <c r="B14" s="4" t="s">
        <v>45</v>
      </c>
      <c r="C14" s="5">
        <f>SUM(D14:G14)</f>
        <v>74941</v>
      </c>
      <c r="D14" s="7">
        <v>6831</v>
      </c>
      <c r="E14" s="7">
        <v>8798</v>
      </c>
      <c r="F14" s="7">
        <v>42087</v>
      </c>
      <c r="G14" s="7">
        <v>17225</v>
      </c>
    </row>
    <row r="15" spans="2:7" ht="12.75">
      <c r="B15" s="4" t="s">
        <v>44</v>
      </c>
      <c r="C15" s="5">
        <f>SUM(D15:G15)</f>
        <v>47718</v>
      </c>
      <c r="D15" s="7">
        <v>4982</v>
      </c>
      <c r="E15" s="7">
        <v>6295</v>
      </c>
      <c r="F15" s="7">
        <v>26434</v>
      </c>
      <c r="G15" s="7">
        <v>10007</v>
      </c>
    </row>
    <row r="16" spans="2:7" ht="12.75">
      <c r="B16" s="4" t="s">
        <v>43</v>
      </c>
      <c r="C16" s="5">
        <f>SUM(D16:G16)</f>
        <v>92088</v>
      </c>
      <c r="D16" s="7">
        <v>16185</v>
      </c>
      <c r="E16" s="7">
        <v>14634</v>
      </c>
      <c r="F16" s="7">
        <v>33826</v>
      </c>
      <c r="G16" s="7">
        <v>27443</v>
      </c>
    </row>
    <row r="17" spans="2:7" ht="12.75">
      <c r="B17" s="2"/>
      <c r="C17" s="5"/>
      <c r="D17" s="5">
        <v>0</v>
      </c>
      <c r="E17" s="5">
        <v>0</v>
      </c>
      <c r="F17" s="5">
        <v>0</v>
      </c>
      <c r="G17" s="5">
        <v>0</v>
      </c>
    </row>
    <row r="18" spans="2:7" s="17" customFormat="1" ht="12.75">
      <c r="B18" s="3" t="s">
        <v>42</v>
      </c>
      <c r="C18" s="19">
        <f>SUM(C20:C50)</f>
        <v>715062</v>
      </c>
      <c r="D18" s="19">
        <f>SUM(D20:D50)</f>
        <v>111640</v>
      </c>
      <c r="E18" s="19">
        <f>SUM(E20:E50)</f>
        <v>100276</v>
      </c>
      <c r="F18" s="19">
        <f>SUM(F20:F50)</f>
        <v>386331</v>
      </c>
      <c r="G18" s="19">
        <f>SUM(G20:G50)</f>
        <v>116815</v>
      </c>
    </row>
    <row r="19" spans="2:7" ht="12.75">
      <c r="B19" s="2"/>
      <c r="C19" s="5"/>
      <c r="D19" s="5">
        <v>0</v>
      </c>
      <c r="E19" s="5">
        <v>0</v>
      </c>
      <c r="F19" s="5">
        <v>0</v>
      </c>
      <c r="G19" s="5">
        <v>0</v>
      </c>
    </row>
    <row r="20" spans="2:7" ht="12.75">
      <c r="B20" s="1" t="s">
        <v>41</v>
      </c>
      <c r="C20" s="5">
        <f aca="true" t="shared" si="0" ref="C20:C50">SUM(D20:G20)</f>
        <v>7113</v>
      </c>
      <c r="D20" s="7">
        <v>1453</v>
      </c>
      <c r="E20" s="7">
        <v>914</v>
      </c>
      <c r="F20" s="7">
        <v>4549</v>
      </c>
      <c r="G20" s="7">
        <v>197</v>
      </c>
    </row>
    <row r="21" spans="2:7" ht="12.75">
      <c r="B21" s="1" t="s">
        <v>55</v>
      </c>
      <c r="C21" s="5">
        <f t="shared" si="0"/>
        <v>16209</v>
      </c>
      <c r="D21" s="7">
        <v>4256</v>
      </c>
      <c r="E21" s="7">
        <v>1818</v>
      </c>
      <c r="F21" s="7">
        <v>8232</v>
      </c>
      <c r="G21" s="7">
        <v>1903</v>
      </c>
    </row>
    <row r="22" spans="2:7" ht="12.75">
      <c r="B22" s="1" t="s">
        <v>40</v>
      </c>
      <c r="C22" s="5">
        <f t="shared" si="0"/>
        <v>8918</v>
      </c>
      <c r="D22" s="7">
        <v>876</v>
      </c>
      <c r="E22" s="7">
        <v>779</v>
      </c>
      <c r="F22" s="7">
        <v>6026</v>
      </c>
      <c r="G22" s="7">
        <v>1237</v>
      </c>
    </row>
    <row r="23" spans="2:7" ht="12.75">
      <c r="B23" s="1" t="s">
        <v>39</v>
      </c>
      <c r="C23" s="5">
        <f t="shared" si="0"/>
        <v>7434</v>
      </c>
      <c r="D23" s="7">
        <v>1370</v>
      </c>
      <c r="E23" s="7">
        <v>621</v>
      </c>
      <c r="F23" s="7">
        <v>4507</v>
      </c>
      <c r="G23" s="7">
        <v>936</v>
      </c>
    </row>
    <row r="24" spans="2:7" ht="12.75">
      <c r="B24" s="1" t="s">
        <v>38</v>
      </c>
      <c r="C24" s="5">
        <f t="shared" si="0"/>
        <v>22522</v>
      </c>
      <c r="D24" s="7">
        <v>4802</v>
      </c>
      <c r="E24" s="7">
        <v>379</v>
      </c>
      <c r="F24" s="7">
        <v>13038</v>
      </c>
      <c r="G24" s="7">
        <v>4303</v>
      </c>
    </row>
    <row r="25" spans="2:7" ht="12.75">
      <c r="B25" s="1" t="s">
        <v>37</v>
      </c>
      <c r="C25" s="5">
        <f t="shared" si="0"/>
        <v>7393</v>
      </c>
      <c r="D25" s="7">
        <v>683</v>
      </c>
      <c r="E25" s="7">
        <v>809</v>
      </c>
      <c r="F25" s="7">
        <v>5122</v>
      </c>
      <c r="G25" s="7">
        <v>779</v>
      </c>
    </row>
    <row r="26" spans="2:7" ht="12.75">
      <c r="B26" s="1" t="s">
        <v>36</v>
      </c>
      <c r="C26" s="5">
        <f t="shared" si="0"/>
        <v>21733</v>
      </c>
      <c r="D26" s="7">
        <v>2882</v>
      </c>
      <c r="E26" s="7">
        <v>3190</v>
      </c>
      <c r="F26" s="7">
        <v>13175</v>
      </c>
      <c r="G26" s="7">
        <v>2486</v>
      </c>
    </row>
    <row r="27" spans="2:7" ht="12.75">
      <c r="B27" s="1" t="s">
        <v>35</v>
      </c>
      <c r="C27" s="5">
        <f t="shared" si="0"/>
        <v>22808</v>
      </c>
      <c r="D27" s="7">
        <v>3783</v>
      </c>
      <c r="E27" s="7">
        <v>2951</v>
      </c>
      <c r="F27" s="7">
        <v>12689</v>
      </c>
      <c r="G27" s="7">
        <v>3385</v>
      </c>
    </row>
    <row r="28" spans="2:7" ht="12.75">
      <c r="B28" s="1" t="s">
        <v>34</v>
      </c>
      <c r="C28" s="5">
        <f t="shared" si="0"/>
        <v>18743</v>
      </c>
      <c r="D28" s="7">
        <v>1938</v>
      </c>
      <c r="E28" s="7">
        <v>3541</v>
      </c>
      <c r="F28" s="7">
        <v>12704</v>
      </c>
      <c r="G28" s="7">
        <v>560</v>
      </c>
    </row>
    <row r="29" spans="2:7" ht="12.75">
      <c r="B29" s="1" t="s">
        <v>33</v>
      </c>
      <c r="C29" s="5">
        <f t="shared" si="0"/>
        <v>43005</v>
      </c>
      <c r="D29" s="7">
        <v>7924</v>
      </c>
      <c r="E29" s="7">
        <v>6125</v>
      </c>
      <c r="F29" s="7">
        <v>14406</v>
      </c>
      <c r="G29" s="7">
        <v>14550</v>
      </c>
    </row>
    <row r="30" spans="2:7" ht="12.75">
      <c r="B30" s="1" t="s">
        <v>32</v>
      </c>
      <c r="C30" s="5">
        <f t="shared" si="0"/>
        <v>39638</v>
      </c>
      <c r="D30" s="7">
        <v>8726</v>
      </c>
      <c r="E30" s="7">
        <v>5964</v>
      </c>
      <c r="F30" s="7">
        <v>17581</v>
      </c>
      <c r="G30" s="7">
        <v>7367</v>
      </c>
    </row>
    <row r="31" spans="2:7" ht="12.75">
      <c r="B31" s="1" t="s">
        <v>31</v>
      </c>
      <c r="C31" s="5">
        <f t="shared" si="0"/>
        <v>29296</v>
      </c>
      <c r="D31" s="7">
        <v>4477</v>
      </c>
      <c r="E31" s="7">
        <v>4136</v>
      </c>
      <c r="F31" s="7">
        <v>13290</v>
      </c>
      <c r="G31" s="7">
        <v>7393</v>
      </c>
    </row>
    <row r="32" spans="2:7" ht="12.75">
      <c r="B32" s="1" t="s">
        <v>30</v>
      </c>
      <c r="C32" s="5">
        <f t="shared" si="0"/>
        <v>30847</v>
      </c>
      <c r="D32" s="7">
        <v>3183</v>
      </c>
      <c r="E32" s="7">
        <v>2766</v>
      </c>
      <c r="F32" s="7">
        <v>21882</v>
      </c>
      <c r="G32" s="7">
        <v>3016</v>
      </c>
    </row>
    <row r="33" spans="2:7" ht="12.75">
      <c r="B33" s="1" t="s">
        <v>29</v>
      </c>
      <c r="C33" s="5">
        <f t="shared" si="0"/>
        <v>43614</v>
      </c>
      <c r="D33" s="7">
        <v>6205</v>
      </c>
      <c r="E33" s="7">
        <v>10500</v>
      </c>
      <c r="F33" s="7">
        <v>21474</v>
      </c>
      <c r="G33" s="7">
        <v>5435</v>
      </c>
    </row>
    <row r="34" spans="2:7" ht="12.75">
      <c r="B34" s="1" t="s">
        <v>28</v>
      </c>
      <c r="C34" s="5">
        <f t="shared" si="0"/>
        <v>43601</v>
      </c>
      <c r="D34" s="7">
        <v>5276</v>
      </c>
      <c r="E34" s="7">
        <v>7094</v>
      </c>
      <c r="F34" s="7">
        <v>26053</v>
      </c>
      <c r="G34" s="7">
        <v>5178</v>
      </c>
    </row>
    <row r="35" spans="2:7" ht="12.75">
      <c r="B35" s="1" t="s">
        <v>27</v>
      </c>
      <c r="C35" s="5">
        <f t="shared" si="0"/>
        <v>28436</v>
      </c>
      <c r="D35" s="7">
        <v>3679</v>
      </c>
      <c r="E35" s="7">
        <v>3809</v>
      </c>
      <c r="F35" s="7">
        <v>13080</v>
      </c>
      <c r="G35" s="7">
        <v>7868</v>
      </c>
    </row>
    <row r="36" spans="2:7" ht="12.75">
      <c r="B36" s="1" t="s">
        <v>26</v>
      </c>
      <c r="C36" s="5">
        <f t="shared" si="0"/>
        <v>12217</v>
      </c>
      <c r="D36" s="7">
        <v>1978</v>
      </c>
      <c r="E36" s="7">
        <v>1524</v>
      </c>
      <c r="F36" s="7">
        <v>7545</v>
      </c>
      <c r="G36" s="7">
        <v>1170</v>
      </c>
    </row>
    <row r="37" spans="2:7" ht="12.75">
      <c r="B37" s="1" t="s">
        <v>25</v>
      </c>
      <c r="C37" s="5">
        <f t="shared" si="0"/>
        <v>32492</v>
      </c>
      <c r="D37" s="7">
        <v>4941</v>
      </c>
      <c r="E37" s="7">
        <v>8264</v>
      </c>
      <c r="F37" s="7">
        <v>19276</v>
      </c>
      <c r="G37" s="7">
        <v>11</v>
      </c>
    </row>
    <row r="38" spans="2:7" ht="12.75">
      <c r="B38" s="1" t="s">
        <v>24</v>
      </c>
      <c r="C38" s="5">
        <f t="shared" si="0"/>
        <v>25338</v>
      </c>
      <c r="D38" s="7">
        <v>2389</v>
      </c>
      <c r="E38" s="7">
        <v>3308</v>
      </c>
      <c r="F38" s="7">
        <v>16699</v>
      </c>
      <c r="G38" s="7">
        <v>2942</v>
      </c>
    </row>
    <row r="39" spans="2:7" ht="12.75">
      <c r="B39" s="1" t="s">
        <v>23</v>
      </c>
      <c r="C39" s="5">
        <f t="shared" si="0"/>
        <v>27923</v>
      </c>
      <c r="D39" s="7">
        <v>2753</v>
      </c>
      <c r="E39" s="7">
        <v>3280</v>
      </c>
      <c r="F39" s="7">
        <v>15954</v>
      </c>
      <c r="G39" s="7">
        <v>5936</v>
      </c>
    </row>
    <row r="40" spans="2:7" ht="12.75">
      <c r="B40" s="1" t="s">
        <v>22</v>
      </c>
      <c r="C40" s="5">
        <f t="shared" si="0"/>
        <v>4487</v>
      </c>
      <c r="D40" s="7">
        <v>1246</v>
      </c>
      <c r="E40" s="7">
        <v>1305</v>
      </c>
      <c r="F40" s="7">
        <v>1001</v>
      </c>
      <c r="G40" s="7">
        <v>935</v>
      </c>
    </row>
    <row r="41" spans="2:7" ht="12.75">
      <c r="B41" s="1" t="s">
        <v>21</v>
      </c>
      <c r="C41" s="5">
        <f t="shared" si="0"/>
        <v>13950</v>
      </c>
      <c r="D41" s="7">
        <v>2679</v>
      </c>
      <c r="E41" s="7">
        <v>1100</v>
      </c>
      <c r="F41" s="7">
        <v>7143</v>
      </c>
      <c r="G41" s="7">
        <v>3028</v>
      </c>
    </row>
    <row r="42" spans="2:7" ht="12.75">
      <c r="B42" s="1" t="s">
        <v>20</v>
      </c>
      <c r="C42" s="5">
        <f t="shared" si="0"/>
        <v>14812</v>
      </c>
      <c r="D42" s="7">
        <v>1875</v>
      </c>
      <c r="E42" s="7">
        <v>2162</v>
      </c>
      <c r="F42" s="7">
        <v>10107</v>
      </c>
      <c r="G42" s="7">
        <v>668</v>
      </c>
    </row>
    <row r="43" spans="2:7" ht="12.75">
      <c r="B43" s="1" t="s">
        <v>19</v>
      </c>
      <c r="C43" s="5">
        <f t="shared" si="0"/>
        <v>37612</v>
      </c>
      <c r="D43" s="7">
        <v>6236</v>
      </c>
      <c r="E43" s="7">
        <v>4425</v>
      </c>
      <c r="F43" s="7">
        <v>21865</v>
      </c>
      <c r="G43" s="7">
        <v>5086</v>
      </c>
    </row>
    <row r="44" spans="2:7" ht="12.75">
      <c r="B44" s="1" t="s">
        <v>18</v>
      </c>
      <c r="C44" s="5">
        <f t="shared" si="0"/>
        <v>26672</v>
      </c>
      <c r="D44" s="7">
        <v>5851</v>
      </c>
      <c r="E44" s="7">
        <v>3819</v>
      </c>
      <c r="F44" s="7">
        <v>11428</v>
      </c>
      <c r="G44" s="7">
        <v>5574</v>
      </c>
    </row>
    <row r="45" spans="2:7" ht="12.75">
      <c r="B45" s="1" t="s">
        <v>17</v>
      </c>
      <c r="C45" s="5">
        <f t="shared" si="0"/>
        <v>8146</v>
      </c>
      <c r="D45" s="7">
        <v>1394</v>
      </c>
      <c r="E45" s="7">
        <v>564</v>
      </c>
      <c r="F45" s="7">
        <v>4994</v>
      </c>
      <c r="G45" s="7">
        <v>1194</v>
      </c>
    </row>
    <row r="46" spans="2:7" ht="12.75">
      <c r="B46" s="1" t="s">
        <v>16</v>
      </c>
      <c r="C46" s="5">
        <f t="shared" si="0"/>
        <v>37992</v>
      </c>
      <c r="D46" s="7">
        <v>5500</v>
      </c>
      <c r="E46" s="7">
        <v>3911</v>
      </c>
      <c r="F46" s="7">
        <v>18991</v>
      </c>
      <c r="G46" s="7">
        <v>9590</v>
      </c>
    </row>
    <row r="47" spans="2:7" ht="12.75">
      <c r="B47" s="1" t="s">
        <v>15</v>
      </c>
      <c r="C47" s="5">
        <f t="shared" si="0"/>
        <v>7066</v>
      </c>
      <c r="D47" s="7">
        <v>644</v>
      </c>
      <c r="E47" s="7">
        <v>1419</v>
      </c>
      <c r="F47" s="7">
        <v>4810</v>
      </c>
      <c r="G47" s="7">
        <v>193</v>
      </c>
    </row>
    <row r="48" spans="2:7" ht="12.75">
      <c r="B48" s="1" t="s">
        <v>14</v>
      </c>
      <c r="C48" s="5">
        <f t="shared" si="0"/>
        <v>51103</v>
      </c>
      <c r="D48" s="7">
        <v>8141</v>
      </c>
      <c r="E48" s="7">
        <v>6143</v>
      </c>
      <c r="F48" s="7">
        <v>25300</v>
      </c>
      <c r="G48" s="7">
        <v>11519</v>
      </c>
    </row>
    <row r="49" spans="2:7" ht="12.75">
      <c r="B49" s="1" t="s">
        <v>13</v>
      </c>
      <c r="C49" s="5">
        <f t="shared" si="0"/>
        <v>7814</v>
      </c>
      <c r="D49" s="7">
        <v>1182</v>
      </c>
      <c r="E49" s="7">
        <v>472</v>
      </c>
      <c r="F49" s="7">
        <v>5883</v>
      </c>
      <c r="G49" s="7">
        <v>277</v>
      </c>
    </row>
    <row r="50" spans="2:7" ht="12.75">
      <c r="B50" s="1" t="s">
        <v>12</v>
      </c>
      <c r="C50" s="5">
        <f t="shared" si="0"/>
        <v>16128</v>
      </c>
      <c r="D50" s="7">
        <v>3318</v>
      </c>
      <c r="E50" s="7">
        <v>3184</v>
      </c>
      <c r="F50" s="7">
        <v>7527</v>
      </c>
      <c r="G50" s="7">
        <v>2099</v>
      </c>
    </row>
    <row r="51" spans="2:7" ht="12.75">
      <c r="B51" s="1"/>
      <c r="C51" s="5"/>
      <c r="D51" s="5">
        <v>0</v>
      </c>
      <c r="E51" s="5">
        <v>0</v>
      </c>
      <c r="F51" s="5">
        <v>0</v>
      </c>
      <c r="G51" s="5">
        <v>0</v>
      </c>
    </row>
    <row r="52" spans="2:7" ht="12.75">
      <c r="B52" s="20" t="s">
        <v>11</v>
      </c>
      <c r="C52" s="19">
        <f>SUM(C54:C63)</f>
        <v>49963</v>
      </c>
      <c r="D52" s="19">
        <f>SUM(D54:D63)</f>
        <v>10745</v>
      </c>
      <c r="E52" s="19">
        <f>SUM(E54:E63)</f>
        <v>12206</v>
      </c>
      <c r="F52" s="19">
        <f>SUM(F54:F63)</f>
        <v>20134</v>
      </c>
      <c r="G52" s="19">
        <f>SUM(G54:G63)</f>
        <v>6878</v>
      </c>
    </row>
    <row r="53" spans="2:7" ht="12.75">
      <c r="B53" s="21"/>
      <c r="C53" s="5"/>
      <c r="D53" s="5">
        <v>0</v>
      </c>
      <c r="E53" s="5">
        <v>0</v>
      </c>
      <c r="F53" s="5">
        <v>0</v>
      </c>
      <c r="G53" s="5">
        <v>0</v>
      </c>
    </row>
    <row r="54" spans="2:7" ht="12.75">
      <c r="B54" s="21" t="s">
        <v>10</v>
      </c>
      <c r="C54" s="5">
        <f aca="true" t="shared" si="1" ref="C54:C63">SUM(D54:G54)</f>
        <v>4735</v>
      </c>
      <c r="D54" s="7">
        <v>1754</v>
      </c>
      <c r="E54" s="7">
        <v>274</v>
      </c>
      <c r="F54" s="7">
        <v>2702</v>
      </c>
      <c r="G54" s="7">
        <v>5</v>
      </c>
    </row>
    <row r="55" spans="2:7" ht="12.75">
      <c r="B55" s="21" t="s">
        <v>9</v>
      </c>
      <c r="C55" s="5">
        <f t="shared" si="1"/>
        <v>3907</v>
      </c>
      <c r="D55" s="7">
        <v>1123</v>
      </c>
      <c r="E55" s="7">
        <v>1222</v>
      </c>
      <c r="F55" s="7">
        <v>1479</v>
      </c>
      <c r="G55" s="7">
        <v>83</v>
      </c>
    </row>
    <row r="56" spans="2:7" ht="12.75">
      <c r="B56" s="21" t="s">
        <v>8</v>
      </c>
      <c r="C56" s="5">
        <f t="shared" si="1"/>
        <v>2073</v>
      </c>
      <c r="D56" s="7">
        <v>201</v>
      </c>
      <c r="E56" s="7">
        <v>92</v>
      </c>
      <c r="F56" s="7">
        <v>448</v>
      </c>
      <c r="G56" s="7">
        <v>1332</v>
      </c>
    </row>
    <row r="57" spans="2:7" ht="12.75">
      <c r="B57" s="21" t="s">
        <v>7</v>
      </c>
      <c r="C57" s="5">
        <f t="shared" si="1"/>
        <v>8827</v>
      </c>
      <c r="D57" s="7">
        <v>847</v>
      </c>
      <c r="E57" s="7">
        <v>2760</v>
      </c>
      <c r="F57" s="7">
        <v>2986</v>
      </c>
      <c r="G57" s="7">
        <v>2234</v>
      </c>
    </row>
    <row r="58" spans="2:7" ht="12.75">
      <c r="B58" s="21" t="s">
        <v>6</v>
      </c>
      <c r="C58" s="5">
        <f t="shared" si="1"/>
        <v>9724</v>
      </c>
      <c r="D58" s="7">
        <v>1561</v>
      </c>
      <c r="E58" s="7">
        <v>4863</v>
      </c>
      <c r="F58" s="7">
        <v>3295</v>
      </c>
      <c r="G58" s="7">
        <v>5</v>
      </c>
    </row>
    <row r="59" spans="2:7" ht="12.75">
      <c r="B59" s="21" t="s">
        <v>5</v>
      </c>
      <c r="C59" s="5">
        <f t="shared" si="1"/>
        <v>9384</v>
      </c>
      <c r="D59" s="7">
        <v>3275</v>
      </c>
      <c r="E59" s="7">
        <v>870</v>
      </c>
      <c r="F59" s="7">
        <v>3568</v>
      </c>
      <c r="G59" s="7">
        <v>1671</v>
      </c>
    </row>
    <row r="60" spans="2:7" ht="12.75">
      <c r="B60" s="21" t="s">
        <v>4</v>
      </c>
      <c r="C60" s="5">
        <f t="shared" si="1"/>
        <v>2312</v>
      </c>
      <c r="D60" s="7">
        <v>429</v>
      </c>
      <c r="E60" s="7">
        <v>679</v>
      </c>
      <c r="F60" s="7">
        <v>1108</v>
      </c>
      <c r="G60" s="7">
        <v>96</v>
      </c>
    </row>
    <row r="61" spans="2:7" ht="12.75">
      <c r="B61" s="22" t="s">
        <v>3</v>
      </c>
      <c r="C61" s="5">
        <f t="shared" si="1"/>
        <v>1717</v>
      </c>
      <c r="D61" s="7">
        <v>296</v>
      </c>
      <c r="E61" s="7">
        <v>386</v>
      </c>
      <c r="F61" s="7">
        <v>887</v>
      </c>
      <c r="G61" s="7">
        <v>148</v>
      </c>
    </row>
    <row r="62" spans="2:7" ht="12.75">
      <c r="B62" s="21" t="s">
        <v>2</v>
      </c>
      <c r="C62" s="5">
        <f t="shared" si="1"/>
        <v>2016</v>
      </c>
      <c r="D62" s="7">
        <v>101</v>
      </c>
      <c r="E62" s="7">
        <v>144</v>
      </c>
      <c r="F62" s="7">
        <v>1766</v>
      </c>
      <c r="G62" s="7">
        <v>5</v>
      </c>
    </row>
    <row r="63" spans="2:7" ht="12.75">
      <c r="B63" s="23" t="s">
        <v>1</v>
      </c>
      <c r="C63" s="24">
        <f t="shared" si="1"/>
        <v>5268</v>
      </c>
      <c r="D63" s="8">
        <v>1158</v>
      </c>
      <c r="E63" s="8">
        <v>916</v>
      </c>
      <c r="F63" s="8">
        <v>1895</v>
      </c>
      <c r="G63" s="8">
        <v>1299</v>
      </c>
    </row>
    <row r="64" spans="2:7" ht="16.5" customHeight="1">
      <c r="B64" s="4" t="s">
        <v>0</v>
      </c>
      <c r="C64" s="2"/>
      <c r="D64" s="2"/>
      <c r="E64" s="2"/>
      <c r="F64" s="2"/>
      <c r="G64" s="25"/>
    </row>
  </sheetData>
  <sheetProtection/>
  <mergeCells count="2">
    <mergeCell ref="B1:G1"/>
    <mergeCell ref="B3:K3"/>
  </mergeCells>
  <printOptions/>
  <pageMargins left="0.984251968503937" right="0" top="0" bottom="0.5905511811023623" header="0" footer="0"/>
  <pageSetup firstPageNumber="887" useFirstPageNumber="1" horizontalDpi="600" verticalDpi="6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2011-08-17T22:18:34Z</cp:lastPrinted>
  <dcterms:created xsi:type="dcterms:W3CDTF">2009-02-27T10:13:40Z</dcterms:created>
  <dcterms:modified xsi:type="dcterms:W3CDTF">2011-08-17T22:18:36Z</dcterms:modified>
  <cp:category/>
  <cp:version/>
  <cp:contentType/>
  <cp:contentStatus/>
</cp:coreProperties>
</file>