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10215" activeTab="0"/>
  </bookViews>
  <sheets>
    <sheet name="19.48" sheetId="1" r:id="rId1"/>
  </sheets>
  <externalReferences>
    <externalReference r:id="rId4"/>
  </externalReferences>
  <definedNames>
    <definedName name="A_IMPRESIÓN_IM">'19.48'!$A$3:$K$67</definedName>
    <definedName name="_xlnm.Print_Area" localSheetId="0">'19.48'!$A$1:$K$67</definedName>
    <definedName name="ene_abr_2">#REF!</definedName>
    <definedName name="hepatitisbene">#REF!</definedName>
    <definedName name="hepatitisbmay">#REF!</definedName>
    <definedName name="hepatitisbsep">#REF!</definedName>
    <definedName name="Imprimir_área_IM" localSheetId="0">'19.48'!$A$3:$K$67</definedName>
    <definedName name="may_ago_2">#REF!</definedName>
    <definedName name="sep_dic_1">'[1]sep dic 1'!$A$10:$M$59</definedName>
    <definedName name="sep_dic_2">#REF!</definedName>
  </definedNames>
  <calcPr fullCalcOnLoad="1"/>
</workbook>
</file>

<file path=xl/sharedStrings.xml><?xml version="1.0" encoding="utf-8"?>
<sst xmlns="http://schemas.openxmlformats.org/spreadsheetml/2006/main" count="333" uniqueCount="69">
  <si>
    <t xml:space="preserve">  SEMANAS NACIONALES DE SALUD</t>
  </si>
  <si>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</si>
  <si>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</si>
  <si>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</si>
  <si>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</si>
  <si>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</si>
  <si>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</si>
  <si>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</si>
  <si>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</si>
  <si>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</si>
  <si>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</si>
  <si>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</si>
  <si>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</si>
  <si>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</si>
  <si>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</si>
  <si>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</si>
  <si>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</si>
  <si>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FUENTE: JEFATURA DE SERVICIOS DE ATENCION PREVENTIVA</t>
  </si>
  <si>
    <t>HOSPITALES REGIONALES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</si>
  <si>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</si>
  <si>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</si>
  <si>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</si>
  <si>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</si>
  <si>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</si>
  <si>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</si>
  <si>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</si>
  <si>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</si>
  <si>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</si>
  <si>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</si>
  <si>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</si>
  <si>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</si>
  <si>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</si>
  <si>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</si>
  <si>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</si>
  <si>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</si>
  <si>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</si>
  <si>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</si>
  <si>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</si>
  <si>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</si>
  <si>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</si>
  <si>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</si>
  <si>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</si>
  <si>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</si>
  <si>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</si>
  <si>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</si>
  <si>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</si>
  <si>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</si>
  <si>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</si>
  <si>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</si>
  <si>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</si>
  <si>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</si>
  <si>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</si>
  <si>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</si>
  <si>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</si>
  <si>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</si>
  <si>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</si>
  <si>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</si>
  <si>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</si>
  <si>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</si>
  <si>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</si>
  <si>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</si>
  <si>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</si>
  <si>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</si>
  <si>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</si>
  <si>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%</t>
  </si>
  <si>
    <t>19. 47   DOSIS APLICADAS DE  HEPATITIS "B" EN SEMANAS NACIONALES DE VACUNACION POR DELEGACION</t>
  </si>
  <si>
    <t>G. BLANCO</t>
  </si>
  <si>
    <t>ANUARIO ESTADISTICO 2010</t>
  </si>
  <si>
    <t>H.R. "DR. M. CARDENAS DE LA VEGA"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</si>
</sst>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0_);\(#,##0.00\)"/>
    <numFmt numFmtId="167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51" applyFont="1" applyFill="1" applyAlignment="1" applyProtection="1">
      <alignment horizontal="left"/>
      <protection/>
    </xf>
    <xf numFmtId="0" fontId="3" fillId="0" borderId="0" xfId="51" applyFont="1" applyFill="1" applyAlignment="1" applyProtection="1">
      <alignment horizontal="left"/>
      <protection/>
    </xf>
    <xf numFmtId="0" fontId="2" fillId="0" borderId="0" xfId="51" applyFont="1" applyFill="1">
      <alignment/>
      <protection/>
    </xf>
    <xf numFmtId="167" fontId="3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6" fontId="3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114300</xdr:rowOff>
    </xdr:from>
    <xdr:to>
      <xdr:col>1</xdr:col>
      <xdr:colOff>714375</xdr:colOff>
      <xdr:row>3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TRABAJOS\DIR%20MEDICA\ANUARIO%202009\ANUARIO%202009%20SISTEMA\19.38%20DOSIS%20APLICADAS%20DE%20PENTAVALENTE%20SEMANAS%20NACIONA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38"/>
      <sheetName val="ene abr 1"/>
      <sheetName val="ene abr 2"/>
      <sheetName val="ene abr 3"/>
      <sheetName val="ene abr 4"/>
      <sheetName val="may ago 1"/>
      <sheetName val="may ago 2"/>
      <sheetName val="may ago 3"/>
      <sheetName val="may ago 4"/>
      <sheetName val="sep dic 1"/>
      <sheetName val="sep dic 2"/>
      <sheetName val="sep dic 3"/>
      <sheetName val="sep dic 4"/>
    </sheetNames>
    <sheetDataSet>
      <sheetData sheetId="9">
        <row r="10">
          <cell r="A10" t="str">
            <v>TOTAL</v>
          </cell>
          <cell r="B10">
            <v>1967198</v>
          </cell>
          <cell r="C10">
            <v>1557300</v>
          </cell>
          <cell r="D10">
            <v>409898</v>
          </cell>
          <cell r="E10">
            <v>19524</v>
          </cell>
          <cell r="F10">
            <v>3306</v>
          </cell>
          <cell r="G10">
            <v>103875</v>
          </cell>
          <cell r="H10">
            <v>18448</v>
          </cell>
          <cell r="I10">
            <v>0</v>
          </cell>
          <cell r="J10">
            <v>0</v>
          </cell>
          <cell r="K10">
            <v>51439</v>
          </cell>
          <cell r="L10">
            <v>10153</v>
          </cell>
          <cell r="M10">
            <v>2326</v>
          </cell>
        </row>
        <row r="11">
          <cell r="A11" t="str">
            <v>SUBTOTAL</v>
          </cell>
          <cell r="B11">
            <v>251793</v>
          </cell>
          <cell r="C11">
            <v>214003</v>
          </cell>
          <cell r="D11">
            <v>37790</v>
          </cell>
          <cell r="E11">
            <v>1608</v>
          </cell>
          <cell r="F11">
            <v>386</v>
          </cell>
          <cell r="G11">
            <v>8273</v>
          </cell>
          <cell r="H11">
            <v>1019</v>
          </cell>
          <cell r="I11">
            <v>0</v>
          </cell>
          <cell r="J11">
            <v>0</v>
          </cell>
          <cell r="K11">
            <v>4873</v>
          </cell>
          <cell r="L11">
            <v>689</v>
          </cell>
          <cell r="M11">
            <v>5</v>
          </cell>
        </row>
        <row r="12">
          <cell r="A12" t="str">
            <v>ZONA NORTE</v>
          </cell>
          <cell r="B12">
            <v>44877</v>
          </cell>
          <cell r="C12">
            <v>40413</v>
          </cell>
          <cell r="D12">
            <v>4464</v>
          </cell>
          <cell r="E12">
            <v>49</v>
          </cell>
          <cell r="F12">
            <v>0</v>
          </cell>
          <cell r="G12">
            <v>915</v>
          </cell>
          <cell r="H12">
            <v>73</v>
          </cell>
          <cell r="I12">
            <v>0</v>
          </cell>
          <cell r="J12">
            <v>0</v>
          </cell>
          <cell r="K12">
            <v>583</v>
          </cell>
          <cell r="L12">
            <v>75</v>
          </cell>
          <cell r="M12">
            <v>0</v>
          </cell>
        </row>
        <row r="13">
          <cell r="A13" t="str">
            <v>ZONA ORIENTE</v>
          </cell>
          <cell r="B13">
            <v>82419</v>
          </cell>
          <cell r="C13">
            <v>69244</v>
          </cell>
          <cell r="D13">
            <v>13175</v>
          </cell>
          <cell r="E13">
            <v>711</v>
          </cell>
          <cell r="F13">
            <v>297</v>
          </cell>
          <cell r="G13">
            <v>2553</v>
          </cell>
          <cell r="H13">
            <v>529</v>
          </cell>
          <cell r="I13">
            <v>0</v>
          </cell>
          <cell r="J13">
            <v>0</v>
          </cell>
          <cell r="K13">
            <v>1437</v>
          </cell>
          <cell r="L13">
            <v>365</v>
          </cell>
          <cell r="M13">
            <v>0</v>
          </cell>
        </row>
        <row r="14">
          <cell r="A14" t="str">
            <v>ZONA PONIENTE</v>
          </cell>
          <cell r="B14">
            <v>32941</v>
          </cell>
          <cell r="C14">
            <v>28547</v>
          </cell>
          <cell r="D14">
            <v>4394</v>
          </cell>
          <cell r="E14">
            <v>413</v>
          </cell>
          <cell r="F14">
            <v>26</v>
          </cell>
          <cell r="G14">
            <v>1802</v>
          </cell>
          <cell r="H14">
            <v>217</v>
          </cell>
          <cell r="I14">
            <v>0</v>
          </cell>
          <cell r="J14">
            <v>0</v>
          </cell>
          <cell r="K14">
            <v>787</v>
          </cell>
          <cell r="L14">
            <v>69</v>
          </cell>
          <cell r="M14">
            <v>0</v>
          </cell>
        </row>
        <row r="15">
          <cell r="A15" t="str">
            <v>ZONA SUR</v>
          </cell>
          <cell r="B15">
            <v>91556</v>
          </cell>
          <cell r="C15">
            <v>75799</v>
          </cell>
          <cell r="D15">
            <v>15757</v>
          </cell>
          <cell r="E15">
            <v>435</v>
          </cell>
          <cell r="F15">
            <v>63</v>
          </cell>
          <cell r="G15">
            <v>3003</v>
          </cell>
          <cell r="H15">
            <v>200</v>
          </cell>
          <cell r="I15">
            <v>0</v>
          </cell>
          <cell r="J15">
            <v>0</v>
          </cell>
          <cell r="K15">
            <v>2066</v>
          </cell>
          <cell r="L15">
            <v>180</v>
          </cell>
          <cell r="M15">
            <v>5</v>
          </cell>
        </row>
        <row r="16">
          <cell r="A16" t="str">
            <v>SUBTOTAL</v>
          </cell>
          <cell r="B16">
            <v>1668874</v>
          </cell>
          <cell r="C16">
            <v>1296996</v>
          </cell>
          <cell r="D16">
            <v>371878</v>
          </cell>
          <cell r="E16">
            <v>16954</v>
          </cell>
          <cell r="F16">
            <v>2920</v>
          </cell>
          <cell r="G16">
            <v>94381</v>
          </cell>
          <cell r="H16">
            <v>17401</v>
          </cell>
          <cell r="I16">
            <v>0</v>
          </cell>
          <cell r="J16">
            <v>0</v>
          </cell>
          <cell r="K16">
            <v>45680</v>
          </cell>
          <cell r="L16">
            <v>9458</v>
          </cell>
          <cell r="M16">
            <v>2203</v>
          </cell>
        </row>
        <row r="17">
          <cell r="A17" t="str">
            <v>AGUASCALIENTES</v>
          </cell>
          <cell r="B17">
            <v>32844</v>
          </cell>
          <cell r="C17">
            <v>32844</v>
          </cell>
          <cell r="D17">
            <v>0</v>
          </cell>
          <cell r="E17">
            <v>1006</v>
          </cell>
          <cell r="F17">
            <v>0</v>
          </cell>
          <cell r="G17">
            <v>4298</v>
          </cell>
          <cell r="H17">
            <v>0</v>
          </cell>
          <cell r="I17">
            <v>0</v>
          </cell>
          <cell r="J17">
            <v>0</v>
          </cell>
          <cell r="K17">
            <v>211</v>
          </cell>
          <cell r="L17">
            <v>0</v>
          </cell>
          <cell r="M17">
            <v>0</v>
          </cell>
        </row>
        <row r="18">
          <cell r="A18" t="str">
            <v>BAJA CALIFORNIA </v>
          </cell>
          <cell r="B18">
            <v>42451</v>
          </cell>
          <cell r="C18">
            <v>33054</v>
          </cell>
          <cell r="D18">
            <v>9397</v>
          </cell>
          <cell r="E18">
            <v>208</v>
          </cell>
          <cell r="F18">
            <v>103</v>
          </cell>
          <cell r="G18">
            <v>1292</v>
          </cell>
          <cell r="H18">
            <v>324</v>
          </cell>
          <cell r="I18">
            <v>0</v>
          </cell>
          <cell r="J18">
            <v>0</v>
          </cell>
          <cell r="K18">
            <v>788</v>
          </cell>
          <cell r="L18">
            <v>334</v>
          </cell>
          <cell r="M18">
            <v>66</v>
          </cell>
        </row>
        <row r="19">
          <cell r="A19" t="str">
            <v>BAJA CALIFORNIA SUR</v>
          </cell>
          <cell r="B19">
            <v>8724</v>
          </cell>
          <cell r="C19">
            <v>6958</v>
          </cell>
          <cell r="D19">
            <v>1766</v>
          </cell>
          <cell r="E19">
            <v>206</v>
          </cell>
          <cell r="F19">
            <v>14</v>
          </cell>
          <cell r="G19">
            <v>941</v>
          </cell>
          <cell r="H19">
            <v>201</v>
          </cell>
          <cell r="I19">
            <v>0</v>
          </cell>
          <cell r="J19">
            <v>0</v>
          </cell>
          <cell r="K19">
            <v>406</v>
          </cell>
          <cell r="L19">
            <v>41</v>
          </cell>
          <cell r="M19">
            <v>0</v>
          </cell>
        </row>
        <row r="20">
          <cell r="A20" t="str">
            <v>CAMPECHE</v>
          </cell>
          <cell r="B20">
            <v>23112</v>
          </cell>
          <cell r="C20">
            <v>22199</v>
          </cell>
          <cell r="D20">
            <v>913</v>
          </cell>
          <cell r="E20">
            <v>92</v>
          </cell>
          <cell r="F20">
            <v>7</v>
          </cell>
          <cell r="G20">
            <v>1005</v>
          </cell>
          <cell r="H20">
            <v>100</v>
          </cell>
          <cell r="I20">
            <v>0</v>
          </cell>
          <cell r="J20">
            <v>0</v>
          </cell>
          <cell r="K20">
            <v>580</v>
          </cell>
          <cell r="L20">
            <v>100</v>
          </cell>
          <cell r="M20">
            <v>20</v>
          </cell>
        </row>
        <row r="21">
          <cell r="A21" t="str">
            <v>COAHUILA</v>
          </cell>
          <cell r="B21">
            <v>38828</v>
          </cell>
          <cell r="C21">
            <v>34012</v>
          </cell>
          <cell r="D21">
            <v>4816</v>
          </cell>
          <cell r="E21">
            <v>476</v>
          </cell>
          <cell r="F21">
            <v>37</v>
          </cell>
          <cell r="G21">
            <v>1922</v>
          </cell>
          <cell r="H21">
            <v>239</v>
          </cell>
          <cell r="I21">
            <v>0</v>
          </cell>
          <cell r="J21">
            <v>0</v>
          </cell>
          <cell r="K21">
            <v>1024</v>
          </cell>
          <cell r="L21">
            <v>174</v>
          </cell>
          <cell r="M21">
            <v>4</v>
          </cell>
        </row>
        <row r="22">
          <cell r="A22" t="str">
            <v>COLIMA</v>
          </cell>
          <cell r="B22">
            <v>14973</v>
          </cell>
          <cell r="C22">
            <v>13596</v>
          </cell>
          <cell r="D22">
            <v>1377</v>
          </cell>
          <cell r="E22">
            <v>199</v>
          </cell>
          <cell r="F22">
            <v>2</v>
          </cell>
          <cell r="G22">
            <v>982</v>
          </cell>
          <cell r="H22">
            <v>45</v>
          </cell>
          <cell r="I22">
            <v>0</v>
          </cell>
          <cell r="J22">
            <v>0</v>
          </cell>
          <cell r="K22">
            <v>549</v>
          </cell>
          <cell r="L22">
            <v>30</v>
          </cell>
          <cell r="M22">
            <v>0</v>
          </cell>
        </row>
        <row r="23">
          <cell r="A23" t="str">
            <v>CHIAPAS</v>
          </cell>
          <cell r="B23">
            <v>95455</v>
          </cell>
          <cell r="C23">
            <v>60881</v>
          </cell>
          <cell r="D23">
            <v>34574</v>
          </cell>
          <cell r="E23">
            <v>861</v>
          </cell>
          <cell r="F23">
            <v>68</v>
          </cell>
          <cell r="G23">
            <v>5662</v>
          </cell>
          <cell r="H23">
            <v>693</v>
          </cell>
          <cell r="I23">
            <v>0</v>
          </cell>
          <cell r="J23">
            <v>0</v>
          </cell>
          <cell r="K23">
            <v>2730</v>
          </cell>
          <cell r="L23">
            <v>652</v>
          </cell>
          <cell r="M23">
            <v>1725</v>
          </cell>
        </row>
        <row r="24">
          <cell r="A24" t="str">
            <v>CHIHUAHUA</v>
          </cell>
          <cell r="B24">
            <v>70468</v>
          </cell>
          <cell r="C24">
            <v>55635</v>
          </cell>
          <cell r="D24">
            <v>14833</v>
          </cell>
          <cell r="E24">
            <v>631</v>
          </cell>
          <cell r="F24">
            <v>143</v>
          </cell>
          <cell r="G24">
            <v>3409</v>
          </cell>
          <cell r="H24">
            <v>583</v>
          </cell>
          <cell r="I24">
            <v>0</v>
          </cell>
          <cell r="J24">
            <v>0</v>
          </cell>
          <cell r="K24">
            <v>1420</v>
          </cell>
          <cell r="L24">
            <v>408</v>
          </cell>
          <cell r="M24">
            <v>10</v>
          </cell>
        </row>
        <row r="25">
          <cell r="A25" t="str">
            <v>DURANGO</v>
          </cell>
          <cell r="B25">
            <v>13454</v>
          </cell>
          <cell r="C25">
            <v>12995</v>
          </cell>
          <cell r="D25">
            <v>459</v>
          </cell>
          <cell r="E25">
            <v>377</v>
          </cell>
          <cell r="F25">
            <v>0</v>
          </cell>
          <cell r="G25">
            <v>817</v>
          </cell>
          <cell r="H25">
            <v>42</v>
          </cell>
          <cell r="I25">
            <v>0</v>
          </cell>
          <cell r="J25">
            <v>0</v>
          </cell>
          <cell r="K25">
            <v>534</v>
          </cell>
          <cell r="L25">
            <v>16</v>
          </cell>
          <cell r="M25">
            <v>0</v>
          </cell>
        </row>
        <row r="26">
          <cell r="A26" t="str">
            <v>GUANAJUATO</v>
          </cell>
          <cell r="B26">
            <v>107856</v>
          </cell>
          <cell r="C26">
            <v>73085</v>
          </cell>
          <cell r="D26">
            <v>34771</v>
          </cell>
          <cell r="E26">
            <v>1857</v>
          </cell>
          <cell r="F26">
            <v>913</v>
          </cell>
          <cell r="G26">
            <v>8356</v>
          </cell>
          <cell r="H26">
            <v>3291</v>
          </cell>
          <cell r="I26">
            <v>0</v>
          </cell>
          <cell r="J26">
            <v>0</v>
          </cell>
          <cell r="K26">
            <v>3476</v>
          </cell>
          <cell r="L26">
            <v>1428</v>
          </cell>
          <cell r="M26">
            <v>98</v>
          </cell>
        </row>
        <row r="27">
          <cell r="A27" t="str">
            <v>GUERRERO</v>
          </cell>
          <cell r="B27">
            <v>74530</v>
          </cell>
          <cell r="C27">
            <v>58362</v>
          </cell>
          <cell r="D27">
            <v>16168</v>
          </cell>
          <cell r="E27">
            <v>662</v>
          </cell>
          <cell r="F27">
            <v>121</v>
          </cell>
          <cell r="G27">
            <v>4114</v>
          </cell>
          <cell r="H27">
            <v>745</v>
          </cell>
          <cell r="I27">
            <v>0</v>
          </cell>
          <cell r="J27">
            <v>0</v>
          </cell>
          <cell r="K27">
            <v>2986</v>
          </cell>
          <cell r="L27">
            <v>464</v>
          </cell>
          <cell r="M27">
            <v>25</v>
          </cell>
        </row>
        <row r="28">
          <cell r="A28" t="str">
            <v>HIDALGO</v>
          </cell>
          <cell r="B28">
            <v>42652</v>
          </cell>
          <cell r="C28">
            <v>36010</v>
          </cell>
          <cell r="D28">
            <v>6642</v>
          </cell>
          <cell r="E28">
            <v>510</v>
          </cell>
          <cell r="F28">
            <v>112</v>
          </cell>
          <cell r="G28">
            <v>2357</v>
          </cell>
          <cell r="H28">
            <v>471</v>
          </cell>
          <cell r="I28">
            <v>0</v>
          </cell>
          <cell r="J28">
            <v>0</v>
          </cell>
          <cell r="K28">
            <v>1505</v>
          </cell>
          <cell r="L28">
            <v>366</v>
          </cell>
          <cell r="M28">
            <v>88</v>
          </cell>
        </row>
        <row r="29">
          <cell r="A29" t="str">
            <v>JALISCO</v>
          </cell>
          <cell r="B29">
            <v>173148</v>
          </cell>
          <cell r="C29">
            <v>156580</v>
          </cell>
          <cell r="D29">
            <v>16568</v>
          </cell>
          <cell r="E29">
            <v>396</v>
          </cell>
          <cell r="F29">
            <v>141</v>
          </cell>
          <cell r="G29">
            <v>5135</v>
          </cell>
          <cell r="H29">
            <v>767</v>
          </cell>
          <cell r="I29">
            <v>0</v>
          </cell>
          <cell r="J29">
            <v>0</v>
          </cell>
          <cell r="K29">
            <v>1081</v>
          </cell>
          <cell r="L29">
            <v>226</v>
          </cell>
          <cell r="M29">
            <v>5</v>
          </cell>
        </row>
        <row r="30">
          <cell r="A30" t="str">
            <v>MEXICO</v>
          </cell>
          <cell r="B30">
            <v>72163</v>
          </cell>
          <cell r="C30">
            <v>49074</v>
          </cell>
          <cell r="D30">
            <v>23089</v>
          </cell>
          <cell r="E30">
            <v>1054</v>
          </cell>
          <cell r="F30">
            <v>53</v>
          </cell>
          <cell r="G30">
            <v>7175</v>
          </cell>
          <cell r="H30">
            <v>435</v>
          </cell>
          <cell r="I30">
            <v>0</v>
          </cell>
          <cell r="J30">
            <v>0</v>
          </cell>
          <cell r="K30">
            <v>3073</v>
          </cell>
          <cell r="L30">
            <v>213</v>
          </cell>
          <cell r="M30">
            <v>20</v>
          </cell>
        </row>
        <row r="31">
          <cell r="A31" t="str">
            <v>MICHOACAN</v>
          </cell>
          <cell r="B31">
            <v>88130</v>
          </cell>
          <cell r="C31">
            <v>70366</v>
          </cell>
          <cell r="D31">
            <v>17764</v>
          </cell>
          <cell r="E31">
            <v>1738</v>
          </cell>
          <cell r="F31">
            <v>240</v>
          </cell>
          <cell r="G31">
            <v>7005</v>
          </cell>
          <cell r="H31">
            <v>988</v>
          </cell>
          <cell r="I31">
            <v>0</v>
          </cell>
          <cell r="J31">
            <v>0</v>
          </cell>
          <cell r="K31">
            <v>4165</v>
          </cell>
          <cell r="L31">
            <v>707</v>
          </cell>
          <cell r="M31">
            <v>0</v>
          </cell>
        </row>
        <row r="32">
          <cell r="A32" t="str">
            <v>MORELOS</v>
          </cell>
          <cell r="B32">
            <v>47162</v>
          </cell>
          <cell r="C32">
            <v>37917</v>
          </cell>
          <cell r="D32">
            <v>9245</v>
          </cell>
          <cell r="E32">
            <v>637</v>
          </cell>
          <cell r="F32">
            <v>108</v>
          </cell>
          <cell r="G32">
            <v>3322</v>
          </cell>
          <cell r="H32">
            <v>559</v>
          </cell>
          <cell r="I32">
            <v>0</v>
          </cell>
          <cell r="J32">
            <v>0</v>
          </cell>
          <cell r="K32">
            <v>1653</v>
          </cell>
          <cell r="L32">
            <v>314</v>
          </cell>
          <cell r="M32">
            <v>0</v>
          </cell>
        </row>
        <row r="33">
          <cell r="A33" t="str">
            <v>NAYARIT</v>
          </cell>
          <cell r="B33">
            <v>21040</v>
          </cell>
          <cell r="C33">
            <v>15240</v>
          </cell>
          <cell r="D33">
            <v>5800</v>
          </cell>
          <cell r="E33">
            <v>236</v>
          </cell>
          <cell r="F33">
            <v>52</v>
          </cell>
          <cell r="G33">
            <v>1220</v>
          </cell>
          <cell r="H33">
            <v>387</v>
          </cell>
          <cell r="I33">
            <v>0</v>
          </cell>
          <cell r="J33">
            <v>0</v>
          </cell>
          <cell r="K33">
            <v>489</v>
          </cell>
          <cell r="L33">
            <v>185</v>
          </cell>
          <cell r="M33">
            <v>0</v>
          </cell>
        </row>
        <row r="34">
          <cell r="A34" t="str">
            <v>NUEVO LEON</v>
          </cell>
          <cell r="B34">
            <v>12095</v>
          </cell>
          <cell r="C34">
            <v>12095</v>
          </cell>
          <cell r="D34">
            <v>0</v>
          </cell>
          <cell r="E34">
            <v>359</v>
          </cell>
          <cell r="F34">
            <v>0</v>
          </cell>
          <cell r="G34">
            <v>983</v>
          </cell>
          <cell r="H34">
            <v>0</v>
          </cell>
          <cell r="I34">
            <v>0</v>
          </cell>
          <cell r="J34">
            <v>0</v>
          </cell>
          <cell r="K34">
            <v>706</v>
          </cell>
          <cell r="L34">
            <v>0</v>
          </cell>
          <cell r="M34">
            <v>6</v>
          </cell>
        </row>
        <row r="35">
          <cell r="A35" t="str">
            <v>OAXACA</v>
          </cell>
          <cell r="B35">
            <v>74673</v>
          </cell>
          <cell r="C35">
            <v>61582</v>
          </cell>
          <cell r="D35">
            <v>13091</v>
          </cell>
          <cell r="E35">
            <v>324</v>
          </cell>
          <cell r="F35">
            <v>41</v>
          </cell>
          <cell r="G35">
            <v>3876</v>
          </cell>
          <cell r="H35">
            <v>1216</v>
          </cell>
          <cell r="I35">
            <v>0</v>
          </cell>
          <cell r="J35">
            <v>0</v>
          </cell>
          <cell r="K35">
            <v>1928</v>
          </cell>
          <cell r="L35">
            <v>514</v>
          </cell>
          <cell r="M35">
            <v>8</v>
          </cell>
        </row>
        <row r="36">
          <cell r="A36" t="str">
            <v>PUEBLA</v>
          </cell>
          <cell r="B36">
            <v>120132</v>
          </cell>
          <cell r="C36">
            <v>94171</v>
          </cell>
          <cell r="D36">
            <v>25961</v>
          </cell>
          <cell r="E36">
            <v>559</v>
          </cell>
          <cell r="F36">
            <v>105</v>
          </cell>
          <cell r="G36">
            <v>4129</v>
          </cell>
          <cell r="H36">
            <v>1412</v>
          </cell>
          <cell r="I36">
            <v>0</v>
          </cell>
          <cell r="J36">
            <v>0</v>
          </cell>
          <cell r="K36">
            <v>2592</v>
          </cell>
          <cell r="L36">
            <v>1048</v>
          </cell>
          <cell r="M36">
            <v>0</v>
          </cell>
        </row>
        <row r="37">
          <cell r="A37" t="str">
            <v>QUERETARO</v>
          </cell>
          <cell r="B37">
            <v>32586</v>
          </cell>
          <cell r="C37">
            <v>29850</v>
          </cell>
          <cell r="D37">
            <v>2736</v>
          </cell>
          <cell r="E37">
            <v>166</v>
          </cell>
          <cell r="F37">
            <v>0</v>
          </cell>
          <cell r="G37">
            <v>1552</v>
          </cell>
          <cell r="H37">
            <v>100</v>
          </cell>
          <cell r="I37">
            <v>0</v>
          </cell>
          <cell r="J37">
            <v>0</v>
          </cell>
          <cell r="K37">
            <v>721</v>
          </cell>
          <cell r="L37">
            <v>100</v>
          </cell>
          <cell r="M37">
            <v>2</v>
          </cell>
        </row>
        <row r="38">
          <cell r="A38" t="str">
            <v>QUINTANA ROO</v>
          </cell>
          <cell r="B38">
            <v>33296</v>
          </cell>
          <cell r="C38">
            <v>26107</v>
          </cell>
          <cell r="D38">
            <v>7189</v>
          </cell>
          <cell r="E38">
            <v>269</v>
          </cell>
          <cell r="F38">
            <v>32</v>
          </cell>
          <cell r="G38">
            <v>1557</v>
          </cell>
          <cell r="H38">
            <v>438</v>
          </cell>
          <cell r="I38">
            <v>0</v>
          </cell>
          <cell r="J38">
            <v>0</v>
          </cell>
          <cell r="K38">
            <v>871</v>
          </cell>
          <cell r="L38">
            <v>223</v>
          </cell>
          <cell r="M38">
            <v>0</v>
          </cell>
        </row>
        <row r="39">
          <cell r="A39" t="str">
            <v>SAN LUIS POTOSI</v>
          </cell>
          <cell r="B39">
            <v>70369</v>
          </cell>
          <cell r="C39">
            <v>54265</v>
          </cell>
          <cell r="D39">
            <v>16104</v>
          </cell>
          <cell r="E39">
            <v>345</v>
          </cell>
          <cell r="F39">
            <v>65</v>
          </cell>
          <cell r="G39">
            <v>2806</v>
          </cell>
          <cell r="H39">
            <v>361</v>
          </cell>
          <cell r="I39">
            <v>0</v>
          </cell>
          <cell r="J39">
            <v>0</v>
          </cell>
          <cell r="K39">
            <v>1111</v>
          </cell>
          <cell r="L39">
            <v>322</v>
          </cell>
          <cell r="M39">
            <v>7</v>
          </cell>
        </row>
        <row r="40">
          <cell r="A40" t="str">
            <v>SINALOA</v>
          </cell>
          <cell r="B40">
            <v>59383</v>
          </cell>
          <cell r="C40">
            <v>32108</v>
          </cell>
          <cell r="D40">
            <v>27275</v>
          </cell>
          <cell r="E40">
            <v>263</v>
          </cell>
          <cell r="F40">
            <v>10</v>
          </cell>
          <cell r="G40">
            <v>2389</v>
          </cell>
          <cell r="H40">
            <v>1189</v>
          </cell>
          <cell r="I40">
            <v>0</v>
          </cell>
          <cell r="J40">
            <v>0</v>
          </cell>
          <cell r="K40">
            <v>1334</v>
          </cell>
          <cell r="L40">
            <v>243</v>
          </cell>
          <cell r="M40">
            <v>0</v>
          </cell>
        </row>
        <row r="41">
          <cell r="A41" t="str">
            <v>SONORA</v>
          </cell>
          <cell r="B41">
            <v>35066</v>
          </cell>
          <cell r="C41">
            <v>15535</v>
          </cell>
          <cell r="D41">
            <v>19531</v>
          </cell>
          <cell r="E41">
            <v>246</v>
          </cell>
          <cell r="F41">
            <v>89</v>
          </cell>
          <cell r="G41">
            <v>1329</v>
          </cell>
          <cell r="H41">
            <v>330</v>
          </cell>
          <cell r="I41">
            <v>0</v>
          </cell>
          <cell r="J41">
            <v>0</v>
          </cell>
          <cell r="K41">
            <v>647</v>
          </cell>
          <cell r="L41">
            <v>216</v>
          </cell>
          <cell r="M41">
            <v>1</v>
          </cell>
        </row>
        <row r="42">
          <cell r="A42" t="str">
            <v>TABASCO</v>
          </cell>
          <cell r="B42">
            <v>71195</v>
          </cell>
          <cell r="C42">
            <v>54785</v>
          </cell>
          <cell r="D42">
            <v>16410</v>
          </cell>
          <cell r="E42">
            <v>1427</v>
          </cell>
          <cell r="F42">
            <v>100</v>
          </cell>
          <cell r="G42">
            <v>6291</v>
          </cell>
          <cell r="H42">
            <v>650</v>
          </cell>
          <cell r="I42">
            <v>0</v>
          </cell>
          <cell r="J42">
            <v>0</v>
          </cell>
          <cell r="K42">
            <v>3450</v>
          </cell>
          <cell r="L42">
            <v>450</v>
          </cell>
          <cell r="M42">
            <v>0</v>
          </cell>
        </row>
        <row r="43">
          <cell r="A43" t="str">
            <v>TAMAULIPAS</v>
          </cell>
          <cell r="B43">
            <v>56271</v>
          </cell>
          <cell r="C43">
            <v>43794</v>
          </cell>
          <cell r="D43">
            <v>12477</v>
          </cell>
          <cell r="E43">
            <v>636</v>
          </cell>
          <cell r="F43">
            <v>191</v>
          </cell>
          <cell r="G43">
            <v>2557</v>
          </cell>
          <cell r="H43">
            <v>500</v>
          </cell>
          <cell r="I43">
            <v>0</v>
          </cell>
          <cell r="J43">
            <v>0</v>
          </cell>
          <cell r="K43">
            <v>1409</v>
          </cell>
          <cell r="L43">
            <v>189</v>
          </cell>
          <cell r="M43">
            <v>0</v>
          </cell>
        </row>
        <row r="44">
          <cell r="A44" t="str">
            <v>TLAXCALA</v>
          </cell>
          <cell r="B44">
            <v>16430</v>
          </cell>
          <cell r="C44">
            <v>14861</v>
          </cell>
          <cell r="D44">
            <v>1569</v>
          </cell>
          <cell r="E44">
            <v>102</v>
          </cell>
          <cell r="F44">
            <v>6</v>
          </cell>
          <cell r="G44">
            <v>1069</v>
          </cell>
          <cell r="H44">
            <v>50</v>
          </cell>
          <cell r="I44">
            <v>0</v>
          </cell>
          <cell r="J44">
            <v>0</v>
          </cell>
          <cell r="K44">
            <v>532</v>
          </cell>
          <cell r="L44">
            <v>30</v>
          </cell>
          <cell r="M44">
            <v>0</v>
          </cell>
        </row>
        <row r="45">
          <cell r="A45" t="str">
            <v>VERACRUZ</v>
          </cell>
          <cell r="B45">
            <v>63144</v>
          </cell>
          <cell r="C45">
            <v>44860</v>
          </cell>
          <cell r="D45">
            <v>18284</v>
          </cell>
          <cell r="E45">
            <v>550</v>
          </cell>
          <cell r="F45">
            <v>84</v>
          </cell>
          <cell r="G45">
            <v>3366</v>
          </cell>
          <cell r="H45">
            <v>441</v>
          </cell>
          <cell r="I45">
            <v>0</v>
          </cell>
          <cell r="J45">
            <v>0</v>
          </cell>
          <cell r="K45">
            <v>2192</v>
          </cell>
          <cell r="L45">
            <v>199</v>
          </cell>
          <cell r="M45">
            <v>118</v>
          </cell>
        </row>
        <row r="46">
          <cell r="A46" t="str">
            <v>YUCATAN</v>
          </cell>
          <cell r="B46">
            <v>22262</v>
          </cell>
          <cell r="C46">
            <v>16311</v>
          </cell>
          <cell r="D46">
            <v>5951</v>
          </cell>
          <cell r="E46">
            <v>283</v>
          </cell>
          <cell r="F46">
            <v>42</v>
          </cell>
          <cell r="G46">
            <v>1147</v>
          </cell>
          <cell r="H46">
            <v>340</v>
          </cell>
          <cell r="I46">
            <v>0</v>
          </cell>
          <cell r="J46">
            <v>0</v>
          </cell>
          <cell r="K46">
            <v>414</v>
          </cell>
          <cell r="L46">
            <v>28</v>
          </cell>
          <cell r="M46">
            <v>0</v>
          </cell>
        </row>
        <row r="47">
          <cell r="A47" t="str">
            <v>ZACATECAS</v>
          </cell>
          <cell r="B47">
            <v>34982</v>
          </cell>
          <cell r="C47">
            <v>27864</v>
          </cell>
          <cell r="D47">
            <v>7118</v>
          </cell>
          <cell r="E47">
            <v>279</v>
          </cell>
          <cell r="F47">
            <v>41</v>
          </cell>
          <cell r="G47">
            <v>2318</v>
          </cell>
          <cell r="H47">
            <v>504</v>
          </cell>
          <cell r="I47">
            <v>0</v>
          </cell>
          <cell r="J47">
            <v>0</v>
          </cell>
          <cell r="K47">
            <v>1103</v>
          </cell>
          <cell r="L47">
            <v>238</v>
          </cell>
          <cell r="M47">
            <v>0</v>
          </cell>
        </row>
        <row r="48">
          <cell r="A48" t="str">
            <v>SUBTOTAL</v>
          </cell>
          <cell r="B48">
            <v>46531</v>
          </cell>
          <cell r="C48">
            <v>46301</v>
          </cell>
          <cell r="D48">
            <v>230</v>
          </cell>
          <cell r="E48">
            <v>962</v>
          </cell>
          <cell r="F48">
            <v>0</v>
          </cell>
          <cell r="G48">
            <v>1221</v>
          </cell>
          <cell r="H48">
            <v>28</v>
          </cell>
          <cell r="I48">
            <v>0</v>
          </cell>
          <cell r="J48">
            <v>0</v>
          </cell>
          <cell r="K48">
            <v>886</v>
          </cell>
          <cell r="L48">
            <v>6</v>
          </cell>
          <cell r="M48">
            <v>118</v>
          </cell>
        </row>
        <row r="49">
          <cell r="A49" t="str">
            <v>C.M.N. 20 DE NOVIEMBRE</v>
          </cell>
          <cell r="B49">
            <v>5512</v>
          </cell>
          <cell r="C49">
            <v>5512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H.R. "DR. MANUEL CARDENAS DE LA VEGA"</v>
          </cell>
          <cell r="B50">
            <v>2674</v>
          </cell>
          <cell r="C50">
            <v>2674</v>
          </cell>
          <cell r="D50">
            <v>0</v>
          </cell>
          <cell r="E50">
            <v>267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H.R. "GRAL. IGNACIO ZARAGOZA"</v>
          </cell>
          <cell r="B51">
            <v>7321</v>
          </cell>
          <cell r="C51">
            <v>7321</v>
          </cell>
          <cell r="D51">
            <v>0</v>
          </cell>
          <cell r="E51">
            <v>166</v>
          </cell>
          <cell r="F51">
            <v>0</v>
          </cell>
          <cell r="G51">
            <v>287</v>
          </cell>
          <cell r="H51">
            <v>0</v>
          </cell>
          <cell r="I51">
            <v>0</v>
          </cell>
          <cell r="J51">
            <v>0</v>
          </cell>
          <cell r="K51">
            <v>243</v>
          </cell>
          <cell r="L51">
            <v>0</v>
          </cell>
          <cell r="M51">
            <v>0</v>
          </cell>
        </row>
        <row r="52">
          <cell r="A52" t="str">
            <v>H.R. "LEON"</v>
          </cell>
          <cell r="B52">
            <v>4906</v>
          </cell>
          <cell r="C52">
            <v>4906</v>
          </cell>
          <cell r="D52">
            <v>0</v>
          </cell>
          <cell r="E52">
            <v>120</v>
          </cell>
          <cell r="F52">
            <v>0</v>
          </cell>
          <cell r="G52">
            <v>192</v>
          </cell>
          <cell r="H52">
            <v>0</v>
          </cell>
          <cell r="I52">
            <v>0</v>
          </cell>
          <cell r="J52">
            <v>0</v>
          </cell>
          <cell r="K52">
            <v>74</v>
          </cell>
          <cell r="L52">
            <v>0</v>
          </cell>
          <cell r="M52">
            <v>0</v>
          </cell>
        </row>
        <row r="53">
          <cell r="A53" t="str">
            <v>H.R. "LIC. ADOLFO LOPEZ MATEOS"</v>
          </cell>
          <cell r="B53">
            <v>4309</v>
          </cell>
          <cell r="C53">
            <v>4309</v>
          </cell>
          <cell r="D53">
            <v>0</v>
          </cell>
          <cell r="E53">
            <v>49</v>
          </cell>
          <cell r="F53">
            <v>0</v>
          </cell>
          <cell r="G53">
            <v>30</v>
          </cell>
          <cell r="H53">
            <v>0</v>
          </cell>
          <cell r="I53">
            <v>0</v>
          </cell>
          <cell r="J53">
            <v>0</v>
          </cell>
          <cell r="K53">
            <v>55</v>
          </cell>
          <cell r="L53">
            <v>0</v>
          </cell>
          <cell r="M53">
            <v>0</v>
          </cell>
        </row>
        <row r="54">
          <cell r="A54" t="str">
            <v>H.R. "MERIDA"</v>
          </cell>
          <cell r="B54">
            <v>1338</v>
          </cell>
          <cell r="C54">
            <v>1338</v>
          </cell>
          <cell r="D54">
            <v>0</v>
          </cell>
          <cell r="E54">
            <v>0</v>
          </cell>
          <cell r="F54">
            <v>0</v>
          </cell>
          <cell r="G54">
            <v>4</v>
          </cell>
          <cell r="H54">
            <v>0</v>
          </cell>
          <cell r="I54">
            <v>0</v>
          </cell>
          <cell r="J54">
            <v>0</v>
          </cell>
          <cell r="K54">
            <v>4</v>
          </cell>
          <cell r="L54">
            <v>0</v>
          </cell>
          <cell r="M54">
            <v>0</v>
          </cell>
        </row>
        <row r="55">
          <cell r="A55" t="str">
            <v>H.R. "MONTERREY"</v>
          </cell>
          <cell r="B55">
            <v>1772</v>
          </cell>
          <cell r="C55">
            <v>1623</v>
          </cell>
          <cell r="D55">
            <v>149</v>
          </cell>
          <cell r="E55">
            <v>13</v>
          </cell>
          <cell r="F55">
            <v>0</v>
          </cell>
          <cell r="G55">
            <v>59</v>
          </cell>
          <cell r="H55">
            <v>27</v>
          </cell>
          <cell r="I55">
            <v>0</v>
          </cell>
          <cell r="J55">
            <v>0</v>
          </cell>
          <cell r="K55">
            <v>44</v>
          </cell>
          <cell r="L55">
            <v>0</v>
          </cell>
          <cell r="M55">
            <v>0</v>
          </cell>
        </row>
        <row r="56">
          <cell r="A56" t="str">
            <v>H.R. "PDTE. BENITO JUAREZ"</v>
          </cell>
          <cell r="B56">
            <v>2886</v>
          </cell>
          <cell r="C56">
            <v>2886</v>
          </cell>
          <cell r="D56">
            <v>0</v>
          </cell>
          <cell r="E56">
            <v>86</v>
          </cell>
          <cell r="F56">
            <v>0</v>
          </cell>
          <cell r="G56">
            <v>219</v>
          </cell>
          <cell r="H56">
            <v>0</v>
          </cell>
          <cell r="I56">
            <v>0</v>
          </cell>
          <cell r="J56">
            <v>0</v>
          </cell>
          <cell r="K56">
            <v>140</v>
          </cell>
          <cell r="L56">
            <v>0</v>
          </cell>
          <cell r="M56">
            <v>0</v>
          </cell>
        </row>
        <row r="57">
          <cell r="A57" t="str">
            <v>H.R. "PRIMERO DE OCTUBRE"</v>
          </cell>
          <cell r="B57">
            <v>3872</v>
          </cell>
          <cell r="C57">
            <v>3791</v>
          </cell>
          <cell r="D57">
            <v>81</v>
          </cell>
          <cell r="E57">
            <v>18</v>
          </cell>
          <cell r="F57">
            <v>0</v>
          </cell>
          <cell r="G57">
            <v>67</v>
          </cell>
          <cell r="H57">
            <v>1</v>
          </cell>
          <cell r="I57">
            <v>0</v>
          </cell>
          <cell r="J57">
            <v>0</v>
          </cell>
          <cell r="K57">
            <v>94</v>
          </cell>
          <cell r="L57">
            <v>6</v>
          </cell>
          <cell r="M57">
            <v>0</v>
          </cell>
        </row>
        <row r="58">
          <cell r="A58" t="str">
            <v>H.R. "PUEBLA"</v>
          </cell>
          <cell r="B58">
            <v>7257</v>
          </cell>
          <cell r="C58">
            <v>7257</v>
          </cell>
          <cell r="D58">
            <v>0</v>
          </cell>
          <cell r="E58">
            <v>68</v>
          </cell>
          <cell r="F58">
            <v>0</v>
          </cell>
          <cell r="G58">
            <v>260</v>
          </cell>
          <cell r="H58">
            <v>0</v>
          </cell>
          <cell r="I58">
            <v>0</v>
          </cell>
          <cell r="J58">
            <v>0</v>
          </cell>
          <cell r="K58">
            <v>178</v>
          </cell>
          <cell r="L58">
            <v>0</v>
          </cell>
          <cell r="M58">
            <v>118</v>
          </cell>
        </row>
        <row r="59">
          <cell r="A59" t="str">
            <v>H.R. "DR. VALENTIN GOMEZ FARIAS"</v>
          </cell>
          <cell r="B59">
            <v>4684</v>
          </cell>
          <cell r="C59">
            <v>4684</v>
          </cell>
          <cell r="D59">
            <v>0</v>
          </cell>
          <cell r="E59">
            <v>175</v>
          </cell>
          <cell r="F59">
            <v>0</v>
          </cell>
          <cell r="G59">
            <v>103</v>
          </cell>
          <cell r="H59">
            <v>0</v>
          </cell>
          <cell r="I59">
            <v>0</v>
          </cell>
          <cell r="J59">
            <v>0</v>
          </cell>
          <cell r="K59">
            <v>54</v>
          </cell>
          <cell r="L59">
            <v>0</v>
          </cell>
          <cell r="M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967"/>
  <sheetViews>
    <sheetView showGridLines="0" showZeros="0" tabSelected="1" view="pageBreakPreview" zoomScale="68" zoomScaleSheetLayoutView="68" zoomScalePageLayoutView="0" workbookViewId="0" topLeftCell="A1">
      <selection activeCell="A1" sqref="A1"/>
    </sheetView>
  </sheetViews>
  <sheetFormatPr defaultColWidth="4.625" defaultRowHeight="12.75"/>
  <cols>
    <col min="1" max="1" width="1.625" style="21" customWidth="1"/>
    <col min="2" max="2" width="35.50390625" style="21" customWidth="1"/>
    <col min="3" max="3" width="4.625" style="21" customWidth="1"/>
    <col min="4" max="6" width="15.625" style="21" customWidth="1"/>
    <col min="7" max="7" width="14.75390625" style="21" customWidth="1"/>
    <col min="8" max="8" width="19.125" style="21" customWidth="1"/>
    <col min="9" max="9" width="18.375" style="21" customWidth="1"/>
    <col min="10" max="10" width="18.25390625" style="21" customWidth="1"/>
    <col min="11" max="11" width="18.75390625" style="21" customWidth="1"/>
    <col min="12" max="16384" width="4.625" style="21" customWidth="1"/>
  </cols>
  <sheetData>
    <row r="1" spans="1:11" ht="12.75">
      <c r="A1" s="6"/>
      <c r="B1" s="45" t="s">
        <v>67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2:11" ht="18">
      <c r="B3" s="22" t="s">
        <v>65</v>
      </c>
      <c r="C3" s="15"/>
      <c r="D3" s="15"/>
      <c r="E3" s="15"/>
      <c r="F3" s="15"/>
      <c r="G3" s="15"/>
      <c r="H3" s="15"/>
      <c r="I3" s="15"/>
      <c r="J3" s="15"/>
      <c r="K3" s="15"/>
    </row>
    <row r="4" ht="12.75"/>
    <row r="5" ht="6" customHeight="1"/>
    <row r="6" spans="2:11" ht="9" customHeight="1">
      <c r="B6" s="23"/>
      <c r="C6" s="24"/>
      <c r="D6" s="24"/>
      <c r="E6" s="24"/>
      <c r="F6" s="24"/>
      <c r="G6" s="24"/>
      <c r="H6" s="24"/>
      <c r="I6" s="24"/>
      <c r="J6" s="24"/>
      <c r="K6" s="24"/>
    </row>
    <row r="7" spans="4:11" ht="12.75">
      <c r="D7" s="25" t="s">
        <v>0</v>
      </c>
      <c r="E7" s="25"/>
      <c r="F7" s="25"/>
      <c r="I7" s="26" t="s">
        <v>1</v>
      </c>
      <c r="J7" s="25" t="s">
        <v>64</v>
      </c>
      <c r="K7" s="25"/>
    </row>
    <row r="8" spans="2:11" ht="12.75">
      <c r="B8" s="27" t="s">
        <v>6</v>
      </c>
      <c r="H8" s="26" t="s">
        <v>2</v>
      </c>
      <c r="I8" s="26" t="s">
        <v>3</v>
      </c>
      <c r="J8" s="26" t="s">
        <v>4</v>
      </c>
      <c r="K8" s="26" t="s">
        <v>5</v>
      </c>
    </row>
    <row r="9" spans="2:11" ht="12.75">
      <c r="B9" s="27"/>
      <c r="D9" s="26" t="s">
        <v>7</v>
      </c>
      <c r="E9" s="26" t="s">
        <v>8</v>
      </c>
      <c r="F9" s="26" t="s">
        <v>9</v>
      </c>
      <c r="G9" s="26" t="s">
        <v>10</v>
      </c>
      <c r="H9" s="26" t="s">
        <v>11</v>
      </c>
      <c r="I9" s="26" t="s">
        <v>66</v>
      </c>
      <c r="J9" s="26" t="s">
        <v>12</v>
      </c>
      <c r="K9" s="26" t="s">
        <v>13</v>
      </c>
    </row>
    <row r="10" spans="2:11" ht="12.75">
      <c r="B10" s="23"/>
      <c r="C10" s="24"/>
      <c r="D10" s="24"/>
      <c r="E10" s="24"/>
      <c r="F10" s="24"/>
      <c r="G10" s="24"/>
      <c r="H10" s="28"/>
      <c r="I10" s="24"/>
      <c r="J10" s="24"/>
      <c r="K10" s="24"/>
    </row>
    <row r="11" spans="2:11" s="29" customFormat="1" ht="12.75">
      <c r="B11" s="30" t="s">
        <v>14</v>
      </c>
      <c r="D11" s="17">
        <f aca="true" t="shared" si="0" ref="D11:I11">SUM(D13,D20,D54)</f>
        <v>25083</v>
      </c>
      <c r="E11" s="17">
        <f t="shared" si="0"/>
        <v>26067</v>
      </c>
      <c r="F11" s="17">
        <f t="shared" si="0"/>
        <v>73025</v>
      </c>
      <c r="G11" s="17">
        <f t="shared" si="0"/>
        <v>118867</v>
      </c>
      <c r="H11" s="17">
        <f t="shared" si="0"/>
        <v>124175</v>
      </c>
      <c r="I11" s="17">
        <f t="shared" si="0"/>
        <v>31294</v>
      </c>
      <c r="J11" s="31">
        <f>H11*100/G11</f>
        <v>104.46549504908847</v>
      </c>
      <c r="K11" s="31">
        <f>I11*100/G11</f>
        <v>26.326903177500906</v>
      </c>
    </row>
    <row r="12" spans="4:11" ht="12.75">
      <c r="D12" s="32"/>
      <c r="E12" s="32"/>
      <c r="F12" s="32"/>
      <c r="G12" s="32"/>
      <c r="H12" s="32"/>
      <c r="I12" s="32"/>
      <c r="J12" s="33"/>
      <c r="K12" s="33"/>
    </row>
    <row r="13" spans="2:11" s="29" customFormat="1" ht="12.75">
      <c r="B13" s="30" t="s">
        <v>16</v>
      </c>
      <c r="D13" s="17">
        <f aca="true" t="shared" si="1" ref="D13:I13">SUM(D15:D18)</f>
        <v>1571</v>
      </c>
      <c r="E13" s="17">
        <f t="shared" si="1"/>
        <v>2059</v>
      </c>
      <c r="F13" s="17">
        <f t="shared" si="1"/>
        <v>5070</v>
      </c>
      <c r="G13" s="17">
        <f t="shared" si="1"/>
        <v>8469</v>
      </c>
      <c r="H13" s="17">
        <f t="shared" si="1"/>
        <v>8700</v>
      </c>
      <c r="I13" s="17">
        <f t="shared" si="1"/>
        <v>2973</v>
      </c>
      <c r="J13" s="31">
        <f>H13*100/G13</f>
        <v>102.72759475735033</v>
      </c>
      <c r="K13" s="31">
        <f>I13*100/G13</f>
        <v>35.1044987601842</v>
      </c>
    </row>
    <row r="14" spans="4:11" ht="12.75">
      <c r="D14" s="16"/>
      <c r="E14" s="16"/>
      <c r="F14" s="16"/>
      <c r="G14" s="16"/>
      <c r="H14" s="16"/>
      <c r="I14" s="16"/>
      <c r="J14" s="34"/>
      <c r="K14" s="34"/>
    </row>
    <row r="15" spans="2:11" ht="12.75">
      <c r="B15" s="7" t="s">
        <v>28</v>
      </c>
      <c r="D15" s="16">
        <v>197</v>
      </c>
      <c r="E15" s="16">
        <v>96</v>
      </c>
      <c r="F15" s="16">
        <v>447</v>
      </c>
      <c r="G15" s="1">
        <v>890</v>
      </c>
      <c r="H15" s="1">
        <f>SUM(D15:F15)</f>
        <v>740</v>
      </c>
      <c r="I15" s="1">
        <v>88</v>
      </c>
      <c r="J15" s="35">
        <f>H15*100/G15</f>
        <v>83.14606741573034</v>
      </c>
      <c r="K15" s="35">
        <f>I15*100/G15</f>
        <v>9.887640449438202</v>
      </c>
    </row>
    <row r="16" spans="2:11" ht="12.75">
      <c r="B16" s="7" t="s">
        <v>29</v>
      </c>
      <c r="D16" s="16">
        <v>521</v>
      </c>
      <c r="E16" s="16">
        <v>446</v>
      </c>
      <c r="F16" s="16">
        <v>2651</v>
      </c>
      <c r="G16" s="1">
        <v>3107</v>
      </c>
      <c r="H16" s="1">
        <f>SUM(D16:F16)</f>
        <v>3618</v>
      </c>
      <c r="I16" s="1">
        <v>786</v>
      </c>
      <c r="J16" s="35">
        <f>H16*100/G16</f>
        <v>116.44673318313485</v>
      </c>
      <c r="K16" s="35">
        <f>I16*100/G16</f>
        <v>25.29771483746379</v>
      </c>
    </row>
    <row r="17" spans="2:11" ht="12.75">
      <c r="B17" s="7" t="s">
        <v>30</v>
      </c>
      <c r="D17" s="16">
        <v>614</v>
      </c>
      <c r="E17" s="16">
        <v>1305</v>
      </c>
      <c r="F17" s="16">
        <v>1511</v>
      </c>
      <c r="G17" s="1">
        <v>4158</v>
      </c>
      <c r="H17" s="1">
        <f>SUM(D17:F17)</f>
        <v>3430</v>
      </c>
      <c r="I17" s="1">
        <v>1792</v>
      </c>
      <c r="J17" s="35">
        <f>H17*100/G17</f>
        <v>82.49158249158249</v>
      </c>
      <c r="K17" s="35">
        <f>I17*100/G17</f>
        <v>43.0976430976431</v>
      </c>
    </row>
    <row r="18" spans="2:11" ht="12.75">
      <c r="B18" s="7" t="s">
        <v>31</v>
      </c>
      <c r="D18" s="16">
        <v>239</v>
      </c>
      <c r="E18" s="16">
        <v>212</v>
      </c>
      <c r="F18" s="16">
        <v>461</v>
      </c>
      <c r="G18" s="1">
        <v>314</v>
      </c>
      <c r="H18" s="1">
        <f>SUM(D18:F18)</f>
        <v>912</v>
      </c>
      <c r="I18" s="1">
        <v>307</v>
      </c>
      <c r="J18" s="35">
        <f>H18*100/G18</f>
        <v>290.4458598726115</v>
      </c>
      <c r="K18" s="35">
        <f>I18*100/G18</f>
        <v>97.77070063694268</v>
      </c>
    </row>
    <row r="19" spans="4:11" ht="12.75">
      <c r="D19" s="16"/>
      <c r="E19" s="16"/>
      <c r="F19" s="16"/>
      <c r="G19" s="16"/>
      <c r="H19" s="16"/>
      <c r="I19" s="16"/>
      <c r="J19" s="34"/>
      <c r="K19" s="34"/>
    </row>
    <row r="20" spans="2:11" s="29" customFormat="1" ht="12.75">
      <c r="B20" s="8" t="s">
        <v>32</v>
      </c>
      <c r="D20" s="17">
        <f aca="true" t="shared" si="2" ref="D20:I20">SUM(D22:D52)</f>
        <v>23464</v>
      </c>
      <c r="E20" s="17">
        <f t="shared" si="2"/>
        <v>23844</v>
      </c>
      <c r="F20" s="17">
        <f t="shared" si="2"/>
        <v>67575</v>
      </c>
      <c r="G20" s="17">
        <f t="shared" si="2"/>
        <v>110398</v>
      </c>
      <c r="H20" s="17">
        <f t="shared" si="2"/>
        <v>114883</v>
      </c>
      <c r="I20" s="17">
        <f t="shared" si="2"/>
        <v>28250</v>
      </c>
      <c r="J20" s="31">
        <f>H20*100/G20</f>
        <v>104.06257359734778</v>
      </c>
      <c r="K20" s="31">
        <f>I20*100/G20</f>
        <v>25.589231688979872</v>
      </c>
    </row>
    <row r="21" spans="2:11" ht="4.5" customHeight="1">
      <c r="B21" s="9"/>
      <c r="D21" s="16"/>
      <c r="E21" s="16"/>
      <c r="F21" s="16"/>
      <c r="G21" s="16"/>
      <c r="H21" s="16"/>
      <c r="I21" s="16"/>
      <c r="J21" s="34"/>
      <c r="K21" s="34"/>
    </row>
    <row r="22" spans="2:11" ht="12.75">
      <c r="B22" s="7" t="s">
        <v>33</v>
      </c>
      <c r="D22" s="16">
        <v>0</v>
      </c>
      <c r="E22" s="16">
        <v>322</v>
      </c>
      <c r="F22" s="16">
        <v>1541</v>
      </c>
      <c r="G22" s="1">
        <v>2205</v>
      </c>
      <c r="H22" s="1">
        <f aca="true" t="shared" si="3" ref="H22:H52">SUM(D22:F22)</f>
        <v>1863</v>
      </c>
      <c r="I22" s="1">
        <v>346</v>
      </c>
      <c r="J22" s="35">
        <f aca="true" t="shared" si="4" ref="J22:J52">H22*100/G22</f>
        <v>84.48979591836735</v>
      </c>
      <c r="K22" s="35">
        <f aca="true" t="shared" si="5" ref="K22:K52">I22*100/G22</f>
        <v>15.691609977324264</v>
      </c>
    </row>
    <row r="23" spans="2:11" ht="12.75">
      <c r="B23" s="7" t="s">
        <v>34</v>
      </c>
      <c r="D23" s="16">
        <v>853</v>
      </c>
      <c r="E23" s="16">
        <v>918</v>
      </c>
      <c r="F23" s="16">
        <v>908</v>
      </c>
      <c r="G23" s="1">
        <v>2734</v>
      </c>
      <c r="H23" s="1">
        <f t="shared" si="3"/>
        <v>2679</v>
      </c>
      <c r="I23" s="1">
        <v>84</v>
      </c>
      <c r="J23" s="35">
        <f t="shared" si="4"/>
        <v>97.98829553767374</v>
      </c>
      <c r="K23" s="35">
        <f t="shared" si="5"/>
        <v>3.0724213606437454</v>
      </c>
    </row>
    <row r="24" spans="2:11" ht="12.75">
      <c r="B24" s="7" t="s">
        <v>35</v>
      </c>
      <c r="D24" s="16">
        <v>72</v>
      </c>
      <c r="E24" s="16">
        <v>63</v>
      </c>
      <c r="F24" s="16">
        <v>147</v>
      </c>
      <c r="G24" s="1">
        <v>288</v>
      </c>
      <c r="H24" s="1">
        <f t="shared" si="3"/>
        <v>282</v>
      </c>
      <c r="I24" s="1">
        <v>28</v>
      </c>
      <c r="J24" s="35">
        <f t="shared" si="4"/>
        <v>97.91666666666667</v>
      </c>
      <c r="K24" s="35">
        <f t="shared" si="5"/>
        <v>9.722222222222221</v>
      </c>
    </row>
    <row r="25" spans="2:11" ht="12.75">
      <c r="B25" s="7" t="s">
        <v>36</v>
      </c>
      <c r="D25" s="16">
        <v>80</v>
      </c>
      <c r="E25" s="16">
        <v>100</v>
      </c>
      <c r="F25" s="16">
        <v>100</v>
      </c>
      <c r="G25" s="1">
        <v>280</v>
      </c>
      <c r="H25" s="1">
        <f t="shared" si="3"/>
        <v>280</v>
      </c>
      <c r="I25" s="1">
        <v>0</v>
      </c>
      <c r="J25" s="35">
        <f t="shared" si="4"/>
        <v>100</v>
      </c>
      <c r="K25" s="35">
        <f t="shared" si="5"/>
        <v>0</v>
      </c>
    </row>
    <row r="26" spans="2:11" ht="12.75">
      <c r="B26" s="7" t="s">
        <v>37</v>
      </c>
      <c r="D26" s="16">
        <v>276</v>
      </c>
      <c r="E26" s="16">
        <v>635</v>
      </c>
      <c r="F26" s="16">
        <v>761</v>
      </c>
      <c r="G26" s="1">
        <v>1805</v>
      </c>
      <c r="H26" s="1">
        <f t="shared" si="3"/>
        <v>1672</v>
      </c>
      <c r="I26" s="1">
        <v>302</v>
      </c>
      <c r="J26" s="35">
        <f t="shared" si="4"/>
        <v>92.63157894736842</v>
      </c>
      <c r="K26" s="35">
        <f t="shared" si="5"/>
        <v>16.73130193905817</v>
      </c>
    </row>
    <row r="27" spans="2:11" ht="12.75">
      <c r="B27" s="7" t="s">
        <v>38</v>
      </c>
      <c r="D27" s="16">
        <v>40</v>
      </c>
      <c r="E27" s="16">
        <v>40</v>
      </c>
      <c r="F27" s="16">
        <v>35</v>
      </c>
      <c r="G27" s="1">
        <v>115</v>
      </c>
      <c r="H27" s="1">
        <f t="shared" si="3"/>
        <v>115</v>
      </c>
      <c r="I27" s="1">
        <v>0</v>
      </c>
      <c r="J27" s="35">
        <f t="shared" si="4"/>
        <v>100</v>
      </c>
      <c r="K27" s="35">
        <f t="shared" si="5"/>
        <v>0</v>
      </c>
    </row>
    <row r="28" spans="2:11" ht="12.75">
      <c r="B28" s="7" t="s">
        <v>39</v>
      </c>
      <c r="D28" s="16">
        <v>3538</v>
      </c>
      <c r="E28" s="16">
        <v>2363</v>
      </c>
      <c r="F28" s="16">
        <v>3064</v>
      </c>
      <c r="G28" s="1">
        <v>5744</v>
      </c>
      <c r="H28" s="1">
        <f t="shared" si="3"/>
        <v>8965</v>
      </c>
      <c r="I28" s="1">
        <v>1666</v>
      </c>
      <c r="J28" s="35">
        <f t="shared" si="4"/>
        <v>156.07590529247912</v>
      </c>
      <c r="K28" s="35">
        <f t="shared" si="5"/>
        <v>29.0041782729805</v>
      </c>
    </row>
    <row r="29" spans="2:11" ht="12.75">
      <c r="B29" s="7" t="s">
        <v>40</v>
      </c>
      <c r="D29" s="16">
        <v>748</v>
      </c>
      <c r="E29" s="16">
        <v>866</v>
      </c>
      <c r="F29" s="16">
        <v>1794</v>
      </c>
      <c r="G29" s="1">
        <v>2126</v>
      </c>
      <c r="H29" s="1">
        <f t="shared" si="3"/>
        <v>3408</v>
      </c>
      <c r="I29" s="1">
        <v>942</v>
      </c>
      <c r="J29" s="35">
        <f t="shared" si="4"/>
        <v>160.30103480714956</v>
      </c>
      <c r="K29" s="35">
        <f t="shared" si="5"/>
        <v>44.308560677328316</v>
      </c>
    </row>
    <row r="30" spans="2:11" ht="12.75">
      <c r="B30" s="7" t="s">
        <v>41</v>
      </c>
      <c r="D30" s="16">
        <v>437</v>
      </c>
      <c r="E30" s="16">
        <v>322</v>
      </c>
      <c r="F30" s="16">
        <v>4421</v>
      </c>
      <c r="G30" s="1">
        <v>5300</v>
      </c>
      <c r="H30" s="1">
        <f t="shared" si="3"/>
        <v>5180</v>
      </c>
      <c r="I30" s="1">
        <v>760</v>
      </c>
      <c r="J30" s="35">
        <f t="shared" si="4"/>
        <v>97.73584905660377</v>
      </c>
      <c r="K30" s="35">
        <f t="shared" si="5"/>
        <v>14.339622641509434</v>
      </c>
    </row>
    <row r="31" spans="2:11" ht="12.75">
      <c r="B31" s="7" t="s">
        <v>42</v>
      </c>
      <c r="D31" s="16">
        <v>2482</v>
      </c>
      <c r="E31" s="16">
        <v>2476</v>
      </c>
      <c r="F31" s="16">
        <v>6231</v>
      </c>
      <c r="G31" s="1">
        <v>11183</v>
      </c>
      <c r="H31" s="1">
        <f t="shared" si="3"/>
        <v>11189</v>
      </c>
      <c r="I31" s="1">
        <v>0</v>
      </c>
      <c r="J31" s="35">
        <f t="shared" si="4"/>
        <v>100.05365286595726</v>
      </c>
      <c r="K31" s="35">
        <f t="shared" si="5"/>
        <v>0</v>
      </c>
    </row>
    <row r="32" spans="2:11" ht="12.75">
      <c r="B32" s="7" t="s">
        <v>43</v>
      </c>
      <c r="D32" s="16">
        <v>976</v>
      </c>
      <c r="E32" s="16">
        <v>1255</v>
      </c>
      <c r="F32" s="16">
        <v>1218</v>
      </c>
      <c r="G32" s="1">
        <v>3740</v>
      </c>
      <c r="H32" s="1">
        <f t="shared" si="3"/>
        <v>3449</v>
      </c>
      <c r="I32" s="1">
        <v>17</v>
      </c>
      <c r="J32" s="35">
        <f t="shared" si="4"/>
        <v>92.2192513368984</v>
      </c>
      <c r="K32" s="35">
        <f t="shared" si="5"/>
        <v>0.45454545454545453</v>
      </c>
    </row>
    <row r="33" spans="2:11" ht="12.75">
      <c r="B33" s="7" t="s">
        <v>44</v>
      </c>
      <c r="D33" s="16">
        <v>277</v>
      </c>
      <c r="E33" s="16">
        <v>403</v>
      </c>
      <c r="F33" s="16">
        <v>792</v>
      </c>
      <c r="G33" s="1">
        <v>2314</v>
      </c>
      <c r="H33" s="1">
        <f t="shared" si="3"/>
        <v>1472</v>
      </c>
      <c r="I33" s="1">
        <v>221</v>
      </c>
      <c r="J33" s="35">
        <f t="shared" si="4"/>
        <v>63.612791702679345</v>
      </c>
      <c r="K33" s="35">
        <f t="shared" si="5"/>
        <v>9.55056179775281</v>
      </c>
    </row>
    <row r="34" spans="2:11" ht="12.75">
      <c r="B34" s="7" t="s">
        <v>45</v>
      </c>
      <c r="D34" s="16">
        <v>563</v>
      </c>
      <c r="E34" s="16">
        <v>702</v>
      </c>
      <c r="F34" s="16">
        <v>2851</v>
      </c>
      <c r="G34" s="1">
        <v>4750</v>
      </c>
      <c r="H34" s="1">
        <f t="shared" si="3"/>
        <v>4116</v>
      </c>
      <c r="I34" s="1">
        <v>1658</v>
      </c>
      <c r="J34" s="35">
        <f t="shared" si="4"/>
        <v>86.65263157894736</v>
      </c>
      <c r="K34" s="35">
        <f t="shared" si="5"/>
        <v>34.90526315789474</v>
      </c>
    </row>
    <row r="35" spans="2:11" ht="12.75">
      <c r="B35" s="7" t="s">
        <v>46</v>
      </c>
      <c r="D35" s="16">
        <v>1367</v>
      </c>
      <c r="E35" s="16">
        <v>764</v>
      </c>
      <c r="F35" s="16">
        <v>2968</v>
      </c>
      <c r="G35" s="1">
        <v>4961</v>
      </c>
      <c r="H35" s="1">
        <f t="shared" si="3"/>
        <v>5099</v>
      </c>
      <c r="I35" s="1">
        <v>1922</v>
      </c>
      <c r="J35" s="35">
        <f t="shared" si="4"/>
        <v>102.78169723845998</v>
      </c>
      <c r="K35" s="35">
        <f t="shared" si="5"/>
        <v>38.74218907478331</v>
      </c>
    </row>
    <row r="36" spans="2:11" ht="12.75">
      <c r="B36" s="7" t="s">
        <v>47</v>
      </c>
      <c r="D36" s="16">
        <v>1031</v>
      </c>
      <c r="E36" s="16">
        <v>1045</v>
      </c>
      <c r="F36" s="16">
        <v>1663</v>
      </c>
      <c r="G36" s="1">
        <v>2779</v>
      </c>
      <c r="H36" s="1">
        <f t="shared" si="3"/>
        <v>3739</v>
      </c>
      <c r="I36" s="1">
        <v>796</v>
      </c>
      <c r="J36" s="35">
        <f t="shared" si="4"/>
        <v>134.54480028787333</v>
      </c>
      <c r="K36" s="35">
        <f t="shared" si="5"/>
        <v>28.64339690536164</v>
      </c>
    </row>
    <row r="37" spans="2:11" ht="12.75">
      <c r="B37" s="7" t="s">
        <v>48</v>
      </c>
      <c r="D37" s="16">
        <v>802</v>
      </c>
      <c r="E37" s="16">
        <v>548</v>
      </c>
      <c r="F37" s="16">
        <v>3058</v>
      </c>
      <c r="G37" s="1">
        <v>4402</v>
      </c>
      <c r="H37" s="1">
        <f t="shared" si="3"/>
        <v>4408</v>
      </c>
      <c r="I37" s="1">
        <v>206</v>
      </c>
      <c r="J37" s="35">
        <f t="shared" si="4"/>
        <v>100.13630168105406</v>
      </c>
      <c r="K37" s="35">
        <f t="shared" si="5"/>
        <v>4.679691049522944</v>
      </c>
    </row>
    <row r="38" spans="2:11" ht="12.75">
      <c r="B38" s="7" t="s">
        <v>49</v>
      </c>
      <c r="D38" s="16">
        <v>229</v>
      </c>
      <c r="E38" s="16">
        <v>154</v>
      </c>
      <c r="F38" s="16">
        <v>1415</v>
      </c>
      <c r="G38" s="1">
        <v>1450</v>
      </c>
      <c r="H38" s="1">
        <f t="shared" si="3"/>
        <v>1798</v>
      </c>
      <c r="I38" s="1">
        <v>26</v>
      </c>
      <c r="J38" s="35">
        <f t="shared" si="4"/>
        <v>124</v>
      </c>
      <c r="K38" s="35">
        <f t="shared" si="5"/>
        <v>1.793103448275862</v>
      </c>
    </row>
    <row r="39" spans="2:11" ht="12.75">
      <c r="B39" s="7" t="s">
        <v>50</v>
      </c>
      <c r="D39" s="16">
        <v>0</v>
      </c>
      <c r="E39" s="16">
        <v>276</v>
      </c>
      <c r="F39" s="16">
        <v>6250</v>
      </c>
      <c r="G39" s="1">
        <v>6763</v>
      </c>
      <c r="H39" s="1">
        <f t="shared" si="3"/>
        <v>6526</v>
      </c>
      <c r="I39" s="1">
        <v>5214</v>
      </c>
      <c r="J39" s="35">
        <f t="shared" si="4"/>
        <v>96.49563803045986</v>
      </c>
      <c r="K39" s="35">
        <f t="shared" si="5"/>
        <v>77.09596332988319</v>
      </c>
    </row>
    <row r="40" spans="2:11" ht="12.75">
      <c r="B40" s="7" t="s">
        <v>51</v>
      </c>
      <c r="D40" s="16">
        <v>946</v>
      </c>
      <c r="E40" s="16">
        <v>706</v>
      </c>
      <c r="F40" s="16">
        <v>1440</v>
      </c>
      <c r="G40" s="1">
        <v>3093</v>
      </c>
      <c r="H40" s="1">
        <f t="shared" si="3"/>
        <v>3092</v>
      </c>
      <c r="I40" s="1">
        <v>1142</v>
      </c>
      <c r="J40" s="35">
        <f t="shared" si="4"/>
        <v>99.96766892984158</v>
      </c>
      <c r="K40" s="35">
        <f t="shared" si="5"/>
        <v>36.922082120918205</v>
      </c>
    </row>
    <row r="41" spans="2:11" ht="12.75">
      <c r="B41" s="7" t="s">
        <v>52</v>
      </c>
      <c r="D41" s="16">
        <v>1669</v>
      </c>
      <c r="E41" s="16">
        <v>1085</v>
      </c>
      <c r="F41" s="16">
        <v>1581</v>
      </c>
      <c r="G41" s="1">
        <v>8453</v>
      </c>
      <c r="H41" s="1">
        <f t="shared" si="3"/>
        <v>4335</v>
      </c>
      <c r="I41" s="1">
        <v>724</v>
      </c>
      <c r="J41" s="35">
        <f t="shared" si="4"/>
        <v>51.283567964036436</v>
      </c>
      <c r="K41" s="35">
        <f t="shared" si="5"/>
        <v>8.565006506565716</v>
      </c>
    </row>
    <row r="42" spans="2:11" ht="12.75">
      <c r="B42" s="7" t="s">
        <v>53</v>
      </c>
      <c r="D42" s="16">
        <v>221</v>
      </c>
      <c r="E42" s="16">
        <v>0</v>
      </c>
      <c r="F42" s="16">
        <v>151</v>
      </c>
      <c r="G42" s="1">
        <v>446</v>
      </c>
      <c r="H42" s="1">
        <f t="shared" si="3"/>
        <v>372</v>
      </c>
      <c r="I42" s="1">
        <v>13</v>
      </c>
      <c r="J42" s="35">
        <f t="shared" si="4"/>
        <v>83.40807174887892</v>
      </c>
      <c r="K42" s="35">
        <f t="shared" si="5"/>
        <v>2.914798206278027</v>
      </c>
    </row>
    <row r="43" spans="2:11" ht="12.75">
      <c r="B43" s="7" t="s">
        <v>54</v>
      </c>
      <c r="D43" s="16">
        <v>414</v>
      </c>
      <c r="E43" s="16">
        <v>302</v>
      </c>
      <c r="F43" s="16">
        <v>1470</v>
      </c>
      <c r="G43" s="1">
        <v>2013</v>
      </c>
      <c r="H43" s="1">
        <f t="shared" si="3"/>
        <v>2186</v>
      </c>
      <c r="I43" s="1">
        <v>87</v>
      </c>
      <c r="J43" s="35">
        <f t="shared" si="4"/>
        <v>108.59413810233482</v>
      </c>
      <c r="K43" s="35">
        <f t="shared" si="5"/>
        <v>4.321907600596125</v>
      </c>
    </row>
    <row r="44" spans="2:11" ht="12.75">
      <c r="B44" s="7" t="s">
        <v>55</v>
      </c>
      <c r="D44" s="16">
        <v>355</v>
      </c>
      <c r="E44" s="16">
        <v>2525</v>
      </c>
      <c r="F44" s="16">
        <v>3800</v>
      </c>
      <c r="G44" s="1">
        <v>6200</v>
      </c>
      <c r="H44" s="1">
        <f t="shared" si="3"/>
        <v>6680</v>
      </c>
      <c r="I44" s="1">
        <v>3503</v>
      </c>
      <c r="J44" s="35">
        <f t="shared" si="4"/>
        <v>107.74193548387096</v>
      </c>
      <c r="K44" s="35">
        <f t="shared" si="5"/>
        <v>56.5</v>
      </c>
    </row>
    <row r="45" spans="2:11" ht="12.75">
      <c r="B45" s="7" t="s">
        <v>56</v>
      </c>
      <c r="D45" s="16">
        <v>313</v>
      </c>
      <c r="E45" s="16">
        <v>175</v>
      </c>
      <c r="F45" s="16">
        <v>6061</v>
      </c>
      <c r="G45" s="1">
        <v>6719</v>
      </c>
      <c r="H45" s="1">
        <f t="shared" si="3"/>
        <v>6549</v>
      </c>
      <c r="I45" s="1">
        <v>380</v>
      </c>
      <c r="J45" s="35">
        <f t="shared" si="4"/>
        <v>97.46986158654562</v>
      </c>
      <c r="K45" s="35">
        <f t="shared" si="5"/>
        <v>5.655603512427445</v>
      </c>
    </row>
    <row r="46" spans="2:11" ht="12.75">
      <c r="B46" s="7" t="s">
        <v>57</v>
      </c>
      <c r="D46" s="16">
        <v>837</v>
      </c>
      <c r="E46" s="16">
        <v>894</v>
      </c>
      <c r="F46" s="16">
        <v>3426</v>
      </c>
      <c r="G46" s="1">
        <v>3314</v>
      </c>
      <c r="H46" s="1">
        <f t="shared" si="3"/>
        <v>5157</v>
      </c>
      <c r="I46" s="1">
        <v>1428</v>
      </c>
      <c r="J46" s="35">
        <f t="shared" si="4"/>
        <v>155.6125528062764</v>
      </c>
      <c r="K46" s="35">
        <f t="shared" si="5"/>
        <v>43.089921544960774</v>
      </c>
    </row>
    <row r="47" spans="2:11" ht="12.75">
      <c r="B47" s="7" t="s">
        <v>58</v>
      </c>
      <c r="D47" s="16">
        <v>1272</v>
      </c>
      <c r="E47" s="16">
        <v>547</v>
      </c>
      <c r="F47" s="16">
        <v>2625</v>
      </c>
      <c r="G47" s="1">
        <v>4054</v>
      </c>
      <c r="H47" s="1">
        <f t="shared" si="3"/>
        <v>4444</v>
      </c>
      <c r="I47" s="1">
        <v>365</v>
      </c>
      <c r="J47" s="35">
        <f t="shared" si="4"/>
        <v>109.62012826837692</v>
      </c>
      <c r="K47" s="35">
        <f t="shared" si="5"/>
        <v>9.003453379378392</v>
      </c>
    </row>
    <row r="48" spans="2:11" ht="12.75">
      <c r="B48" s="7" t="s">
        <v>59</v>
      </c>
      <c r="D48" s="16">
        <v>513</v>
      </c>
      <c r="E48" s="16">
        <v>583</v>
      </c>
      <c r="F48" s="16">
        <v>2625</v>
      </c>
      <c r="G48" s="1">
        <v>3442</v>
      </c>
      <c r="H48" s="1">
        <f t="shared" si="3"/>
        <v>3721</v>
      </c>
      <c r="I48" s="1">
        <v>66</v>
      </c>
      <c r="J48" s="35">
        <f t="shared" si="4"/>
        <v>108.10575246949448</v>
      </c>
      <c r="K48" s="35">
        <f t="shared" si="5"/>
        <v>1.9174898314933178</v>
      </c>
    </row>
    <row r="49" spans="2:11" ht="12.75">
      <c r="B49" s="7" t="s">
        <v>60</v>
      </c>
      <c r="D49" s="16">
        <v>69</v>
      </c>
      <c r="E49" s="16">
        <v>74</v>
      </c>
      <c r="F49" s="16">
        <v>77</v>
      </c>
      <c r="G49" s="1">
        <v>220</v>
      </c>
      <c r="H49" s="1">
        <f t="shared" si="3"/>
        <v>220</v>
      </c>
      <c r="I49" s="1">
        <v>0</v>
      </c>
      <c r="J49" s="35">
        <f t="shared" si="4"/>
        <v>100</v>
      </c>
      <c r="K49" s="35">
        <f t="shared" si="5"/>
        <v>0</v>
      </c>
    </row>
    <row r="50" spans="2:11" ht="12.75">
      <c r="B50" s="7" t="s">
        <v>61</v>
      </c>
      <c r="D50" s="16">
        <v>2448</v>
      </c>
      <c r="E50" s="16">
        <v>2151</v>
      </c>
      <c r="F50" s="16">
        <v>3323</v>
      </c>
      <c r="G50" s="1">
        <v>7481</v>
      </c>
      <c r="H50" s="1">
        <f t="shared" si="3"/>
        <v>7922</v>
      </c>
      <c r="I50" s="1">
        <v>4237</v>
      </c>
      <c r="J50" s="35">
        <f t="shared" si="4"/>
        <v>105.89493383237536</v>
      </c>
      <c r="K50" s="35">
        <f t="shared" si="5"/>
        <v>56.63681326025932</v>
      </c>
    </row>
    <row r="51" spans="2:11" ht="12.75">
      <c r="B51" s="7" t="s">
        <v>62</v>
      </c>
      <c r="D51" s="16">
        <v>190</v>
      </c>
      <c r="E51" s="16">
        <v>46</v>
      </c>
      <c r="F51" s="16">
        <v>38</v>
      </c>
      <c r="G51" s="1">
        <v>298</v>
      </c>
      <c r="H51" s="1">
        <f t="shared" si="3"/>
        <v>274</v>
      </c>
      <c r="I51" s="1">
        <v>0</v>
      </c>
      <c r="J51" s="35">
        <f t="shared" si="4"/>
        <v>91.94630872483222</v>
      </c>
      <c r="K51" s="35">
        <f t="shared" si="5"/>
        <v>0</v>
      </c>
    </row>
    <row r="52" spans="2:11" s="20" customFormat="1" ht="12.75">
      <c r="B52" s="7" t="s">
        <v>63</v>
      </c>
      <c r="D52" s="16">
        <v>446</v>
      </c>
      <c r="E52" s="16">
        <v>1504</v>
      </c>
      <c r="F52" s="16">
        <v>1741</v>
      </c>
      <c r="G52" s="1">
        <v>1726</v>
      </c>
      <c r="H52" s="1">
        <f t="shared" si="3"/>
        <v>3691</v>
      </c>
      <c r="I52" s="1">
        <v>2117</v>
      </c>
      <c r="J52" s="35">
        <f t="shared" si="4"/>
        <v>213.8470451911935</v>
      </c>
      <c r="K52" s="35">
        <f t="shared" si="5"/>
        <v>122.65353418308227</v>
      </c>
    </row>
    <row r="53" spans="2:11" s="20" customFormat="1" ht="12.75">
      <c r="B53" s="36"/>
      <c r="D53" s="2"/>
      <c r="E53" s="2"/>
      <c r="F53" s="2"/>
      <c r="G53" s="18"/>
      <c r="H53" s="18"/>
      <c r="I53" s="18"/>
      <c r="J53" s="37"/>
      <c r="K53" s="37"/>
    </row>
    <row r="54" spans="2:11" s="20" customFormat="1" ht="12.75">
      <c r="B54" s="10" t="s">
        <v>18</v>
      </c>
      <c r="D54" s="19">
        <f aca="true" t="shared" si="6" ref="D54:I54">SUM(D56:D65)</f>
        <v>48</v>
      </c>
      <c r="E54" s="19">
        <f t="shared" si="6"/>
        <v>164</v>
      </c>
      <c r="F54" s="19">
        <f t="shared" si="6"/>
        <v>380</v>
      </c>
      <c r="G54" s="19">
        <f t="shared" si="6"/>
        <v>0</v>
      </c>
      <c r="H54" s="19">
        <f t="shared" si="6"/>
        <v>592</v>
      </c>
      <c r="I54" s="19">
        <f t="shared" si="6"/>
        <v>71</v>
      </c>
      <c r="J54" s="31">
        <f>IF(G54="",0,H54*100/G54)</f>
        <v>0</v>
      </c>
      <c r="K54" s="31">
        <f>IF(G54="",0,I54*100/G54)</f>
        <v>0</v>
      </c>
    </row>
    <row r="55" spans="2:11" s="20" customFormat="1" ht="8.25" customHeight="1">
      <c r="B55" s="11"/>
      <c r="D55" s="38"/>
      <c r="E55" s="38"/>
      <c r="F55" s="38"/>
      <c r="G55" s="18"/>
      <c r="H55" s="2"/>
      <c r="I55" s="2"/>
      <c r="J55" s="37"/>
      <c r="K55" s="37"/>
    </row>
    <row r="56" spans="2:11" s="20" customFormat="1" ht="12.75">
      <c r="B56" s="12" t="s">
        <v>68</v>
      </c>
      <c r="D56" s="16">
        <v>0</v>
      </c>
      <c r="E56" s="16">
        <v>0</v>
      </c>
      <c r="F56" s="16">
        <v>0</v>
      </c>
      <c r="G56" s="1"/>
      <c r="H56" s="1">
        <f aca="true" t="shared" si="7" ref="H56:H65">SUM(D56:F56)</f>
        <v>0</v>
      </c>
      <c r="I56" s="1">
        <v>0</v>
      </c>
      <c r="J56" s="31">
        <f aca="true" t="shared" si="8" ref="J56:J65">IF(G56="",0,H56*100/G56)</f>
        <v>0</v>
      </c>
      <c r="K56" s="31">
        <f aca="true" t="shared" si="9" ref="K56:K65">IF(G56="",0,I56*100/G56)</f>
        <v>0</v>
      </c>
    </row>
    <row r="57" spans="2:11" s="20" customFormat="1" ht="12.75">
      <c r="B57" s="12" t="s">
        <v>19</v>
      </c>
      <c r="D57" s="16">
        <v>0</v>
      </c>
      <c r="E57" s="16">
        <v>0</v>
      </c>
      <c r="F57" s="16">
        <v>0</v>
      </c>
      <c r="G57" s="1"/>
      <c r="H57" s="1">
        <f t="shared" si="7"/>
        <v>0</v>
      </c>
      <c r="I57" s="1">
        <v>0</v>
      </c>
      <c r="J57" s="31">
        <f t="shared" si="8"/>
        <v>0</v>
      </c>
      <c r="K57" s="31">
        <f t="shared" si="9"/>
        <v>0</v>
      </c>
    </row>
    <row r="58" spans="2:11" s="20" customFormat="1" ht="12.75">
      <c r="B58" s="12" t="s">
        <v>20</v>
      </c>
      <c r="D58" s="16">
        <v>0</v>
      </c>
      <c r="E58" s="16">
        <v>0</v>
      </c>
      <c r="F58" s="16">
        <v>0</v>
      </c>
      <c r="G58" s="1"/>
      <c r="H58" s="1">
        <f t="shared" si="7"/>
        <v>0</v>
      </c>
      <c r="I58" s="1">
        <v>0</v>
      </c>
      <c r="J58" s="31">
        <f t="shared" si="8"/>
        <v>0</v>
      </c>
      <c r="K58" s="31">
        <f t="shared" si="9"/>
        <v>0</v>
      </c>
    </row>
    <row r="59" spans="2:11" s="20" customFormat="1" ht="12.75">
      <c r="B59" s="12" t="s">
        <v>21</v>
      </c>
      <c r="D59" s="16">
        <v>0</v>
      </c>
      <c r="E59" s="16">
        <v>0</v>
      </c>
      <c r="F59" s="16">
        <v>0</v>
      </c>
      <c r="G59" s="1"/>
      <c r="H59" s="1">
        <f t="shared" si="7"/>
        <v>0</v>
      </c>
      <c r="I59" s="1">
        <v>0</v>
      </c>
      <c r="J59" s="31">
        <f t="shared" si="8"/>
        <v>0</v>
      </c>
      <c r="K59" s="31">
        <f t="shared" si="9"/>
        <v>0</v>
      </c>
    </row>
    <row r="60" spans="2:11" s="20" customFormat="1" ht="12.75">
      <c r="B60" s="12" t="s">
        <v>22</v>
      </c>
      <c r="D60" s="16">
        <v>0</v>
      </c>
      <c r="E60" s="16">
        <v>93</v>
      </c>
      <c r="F60" s="16">
        <v>353</v>
      </c>
      <c r="G60" s="1"/>
      <c r="H60" s="1">
        <f t="shared" si="7"/>
        <v>446</v>
      </c>
      <c r="I60" s="1">
        <v>0</v>
      </c>
      <c r="J60" s="31">
        <f t="shared" si="8"/>
        <v>0</v>
      </c>
      <c r="K60" s="31">
        <f t="shared" si="9"/>
        <v>0</v>
      </c>
    </row>
    <row r="61" spans="2:11" s="20" customFormat="1" ht="12.75">
      <c r="B61" s="12" t="s">
        <v>23</v>
      </c>
      <c r="D61" s="16">
        <v>0</v>
      </c>
      <c r="E61" s="16">
        <v>0</v>
      </c>
      <c r="F61" s="16">
        <v>0</v>
      </c>
      <c r="G61" s="1"/>
      <c r="H61" s="1">
        <f t="shared" si="7"/>
        <v>0</v>
      </c>
      <c r="I61" s="1">
        <v>0</v>
      </c>
      <c r="J61" s="31">
        <f t="shared" si="8"/>
        <v>0</v>
      </c>
      <c r="K61" s="31">
        <f t="shared" si="9"/>
        <v>0</v>
      </c>
    </row>
    <row r="62" spans="2:11" s="20" customFormat="1" ht="12.75">
      <c r="B62" s="12" t="s">
        <v>24</v>
      </c>
      <c r="D62" s="16">
        <v>0</v>
      </c>
      <c r="E62" s="16">
        <v>0</v>
      </c>
      <c r="F62" s="16">
        <v>0</v>
      </c>
      <c r="G62" s="1"/>
      <c r="H62" s="1">
        <f t="shared" si="7"/>
        <v>0</v>
      </c>
      <c r="I62" s="1">
        <v>0</v>
      </c>
      <c r="J62" s="31">
        <f t="shared" si="8"/>
        <v>0</v>
      </c>
      <c r="K62" s="31">
        <f t="shared" si="9"/>
        <v>0</v>
      </c>
    </row>
    <row r="63" spans="2:11" s="20" customFormat="1" ht="12.75">
      <c r="B63" s="13" t="s">
        <v>25</v>
      </c>
      <c r="D63" s="16">
        <v>48</v>
      </c>
      <c r="E63" s="16">
        <v>71</v>
      </c>
      <c r="F63" s="16">
        <v>27</v>
      </c>
      <c r="G63" s="1"/>
      <c r="H63" s="1">
        <f t="shared" si="7"/>
        <v>146</v>
      </c>
      <c r="I63" s="1">
        <v>71</v>
      </c>
      <c r="J63" s="31">
        <f t="shared" si="8"/>
        <v>0</v>
      </c>
      <c r="K63" s="31">
        <f t="shared" si="9"/>
        <v>0</v>
      </c>
    </row>
    <row r="64" spans="2:11" s="20" customFormat="1" ht="12.75">
      <c r="B64" s="12" t="s">
        <v>26</v>
      </c>
      <c r="D64" s="16">
        <v>0</v>
      </c>
      <c r="E64" s="16">
        <v>0</v>
      </c>
      <c r="F64" s="16">
        <v>0</v>
      </c>
      <c r="G64" s="1"/>
      <c r="H64" s="1">
        <f t="shared" si="7"/>
        <v>0</v>
      </c>
      <c r="I64" s="1">
        <v>0</v>
      </c>
      <c r="J64" s="31">
        <f t="shared" si="8"/>
        <v>0</v>
      </c>
      <c r="K64" s="31">
        <f t="shared" si="9"/>
        <v>0</v>
      </c>
    </row>
    <row r="65" spans="2:11" s="20" customFormat="1" ht="12.75">
      <c r="B65" s="14" t="s">
        <v>27</v>
      </c>
      <c r="C65" s="39"/>
      <c r="D65" s="40">
        <v>0</v>
      </c>
      <c r="E65" s="40">
        <v>0</v>
      </c>
      <c r="F65" s="40">
        <v>0</v>
      </c>
      <c r="G65" s="3"/>
      <c r="H65" s="3">
        <f t="shared" si="7"/>
        <v>0</v>
      </c>
      <c r="I65" s="3">
        <v>0</v>
      </c>
      <c r="J65" s="41">
        <f t="shared" si="8"/>
        <v>0</v>
      </c>
      <c r="K65" s="41">
        <f t="shared" si="9"/>
        <v>0</v>
      </c>
    </row>
    <row r="66" spans="2:11" ht="5.25" customHeight="1">
      <c r="B66" s="36"/>
      <c r="C66" s="20"/>
      <c r="D66" s="20"/>
      <c r="E66" s="20"/>
      <c r="F66" s="20"/>
      <c r="G66" s="20"/>
      <c r="H66" s="42"/>
      <c r="I66" s="20"/>
      <c r="J66" s="20"/>
      <c r="K66" s="20"/>
    </row>
    <row r="67" spans="2:10" ht="12.75">
      <c r="B67" s="27" t="s">
        <v>17</v>
      </c>
      <c r="H67" s="43"/>
      <c r="J67" s="27" t="s">
        <v>15</v>
      </c>
    </row>
    <row r="68" spans="8:10" ht="12.75">
      <c r="H68" s="43"/>
      <c r="J68" s="27" t="s">
        <v>15</v>
      </c>
    </row>
    <row r="69" spans="8:10" ht="12.75">
      <c r="H69" s="43"/>
      <c r="J69" s="27" t="s">
        <v>15</v>
      </c>
    </row>
    <row r="70" spans="8:10" ht="12.75">
      <c r="H70" s="43"/>
      <c r="J70" s="27" t="s">
        <v>15</v>
      </c>
    </row>
    <row r="71" ht="12.75">
      <c r="H71" s="43"/>
    </row>
    <row r="72" ht="12.75">
      <c r="H72" s="43"/>
    </row>
    <row r="73" ht="12.75">
      <c r="H73" s="43"/>
    </row>
    <row r="74" ht="12.75">
      <c r="H74" s="43"/>
    </row>
    <row r="75" ht="12.75">
      <c r="H75" s="43"/>
    </row>
    <row r="76" ht="12.75">
      <c r="H76" s="43"/>
    </row>
    <row r="77" ht="12.75">
      <c r="H77" s="43"/>
    </row>
    <row r="78" ht="12.75">
      <c r="H78" s="43"/>
    </row>
    <row r="79" ht="12.75">
      <c r="H79" s="43"/>
    </row>
    <row r="80" ht="12.75">
      <c r="H80" s="43"/>
    </row>
    <row r="81" ht="12.75">
      <c r="H81" s="43"/>
    </row>
    <row r="82" ht="12.75">
      <c r="H82" s="43"/>
    </row>
    <row r="83" ht="12.75">
      <c r="H83" s="43"/>
    </row>
    <row r="84" ht="12.75">
      <c r="H84" s="43"/>
    </row>
    <row r="85" ht="12.75">
      <c r="J85" s="27" t="s">
        <v>15</v>
      </c>
    </row>
    <row r="86" ht="12.75">
      <c r="J86" s="27" t="s">
        <v>15</v>
      </c>
    </row>
    <row r="87" ht="12.75">
      <c r="J87" s="27" t="s">
        <v>15</v>
      </c>
    </row>
    <row r="88" ht="12.75">
      <c r="J88" s="27" t="s">
        <v>15</v>
      </c>
    </row>
    <row r="89" ht="12.75">
      <c r="J89" s="27" t="s">
        <v>15</v>
      </c>
    </row>
    <row r="90" ht="12.75">
      <c r="J90" s="27" t="s">
        <v>15</v>
      </c>
    </row>
    <row r="91" ht="12.75">
      <c r="J91" s="27" t="s">
        <v>15</v>
      </c>
    </row>
    <row r="92" ht="12.75">
      <c r="J92" s="27" t="s">
        <v>15</v>
      </c>
    </row>
    <row r="93" ht="12.75">
      <c r="J93" s="27" t="s">
        <v>15</v>
      </c>
    </row>
    <row r="94" ht="12.75">
      <c r="J94" s="27" t="s">
        <v>15</v>
      </c>
    </row>
    <row r="95" ht="12.75">
      <c r="J95" s="27" t="s">
        <v>15</v>
      </c>
    </row>
    <row r="96" ht="12.75">
      <c r="J96" s="27" t="s">
        <v>15</v>
      </c>
    </row>
    <row r="97" ht="12.75">
      <c r="J97" s="27" t="s">
        <v>15</v>
      </c>
    </row>
    <row r="98" ht="12.75">
      <c r="J98" s="27" t="s">
        <v>15</v>
      </c>
    </row>
    <row r="99" ht="12.75">
      <c r="J99" s="27" t="s">
        <v>15</v>
      </c>
    </row>
    <row r="112" ht="12.75">
      <c r="J112" s="27" t="s">
        <v>15</v>
      </c>
    </row>
    <row r="113" ht="12.75">
      <c r="J113" s="27" t="s">
        <v>15</v>
      </c>
    </row>
    <row r="114" ht="12.75">
      <c r="J114" s="27" t="s">
        <v>15</v>
      </c>
    </row>
    <row r="115" ht="12.75">
      <c r="J115" s="27" t="s">
        <v>15</v>
      </c>
    </row>
    <row r="116" ht="12.75">
      <c r="J116" s="27" t="s">
        <v>15</v>
      </c>
    </row>
    <row r="117" ht="12.75">
      <c r="J117" s="27" t="s">
        <v>15</v>
      </c>
    </row>
    <row r="118" ht="12.75">
      <c r="J118" s="27" t="s">
        <v>15</v>
      </c>
    </row>
    <row r="119" ht="12.75">
      <c r="J119" s="27" t="s">
        <v>15</v>
      </c>
    </row>
    <row r="120" ht="12.75">
      <c r="J120" s="27" t="s">
        <v>15</v>
      </c>
    </row>
    <row r="121" ht="12.75">
      <c r="J121" s="27" t="s">
        <v>15</v>
      </c>
    </row>
    <row r="122" ht="12.75">
      <c r="J122" s="27" t="s">
        <v>15</v>
      </c>
    </row>
    <row r="123" ht="12.75">
      <c r="J123" s="27" t="s">
        <v>15</v>
      </c>
    </row>
    <row r="124" ht="12.75">
      <c r="J124" s="27" t="s">
        <v>15</v>
      </c>
    </row>
    <row r="125" ht="12.75">
      <c r="J125" s="27" t="s">
        <v>15</v>
      </c>
    </row>
    <row r="126" ht="12.75">
      <c r="J126" s="27" t="s">
        <v>15</v>
      </c>
    </row>
    <row r="127" ht="12.75">
      <c r="J127" s="27" t="s">
        <v>15</v>
      </c>
    </row>
    <row r="128" ht="12.75">
      <c r="J128" s="27" t="s">
        <v>15</v>
      </c>
    </row>
    <row r="129" ht="12.75">
      <c r="J129" s="27" t="s">
        <v>15</v>
      </c>
    </row>
    <row r="130" ht="12.75">
      <c r="J130" s="27" t="s">
        <v>15</v>
      </c>
    </row>
    <row r="131" ht="12.75">
      <c r="J131" s="27" t="s">
        <v>15</v>
      </c>
    </row>
    <row r="132" ht="12.75">
      <c r="J132" s="27" t="s">
        <v>15</v>
      </c>
    </row>
    <row r="133" ht="12.75">
      <c r="J133" s="27" t="s">
        <v>15</v>
      </c>
    </row>
    <row r="134" ht="12.75">
      <c r="J134" s="27" t="s">
        <v>15</v>
      </c>
    </row>
    <row r="135" ht="12.75">
      <c r="J135" s="27" t="s">
        <v>15</v>
      </c>
    </row>
    <row r="136" ht="12.75">
      <c r="J136" s="27" t="s">
        <v>15</v>
      </c>
    </row>
    <row r="137" ht="12.75">
      <c r="J137" s="27" t="s">
        <v>15</v>
      </c>
    </row>
    <row r="138" ht="12.75">
      <c r="J138" s="27" t="s">
        <v>15</v>
      </c>
    </row>
    <row r="139" ht="12.75">
      <c r="J139" s="27" t="s">
        <v>15</v>
      </c>
    </row>
    <row r="140" ht="12.75">
      <c r="J140" s="27" t="s">
        <v>15</v>
      </c>
    </row>
    <row r="141" ht="12.75">
      <c r="J141" s="27" t="s">
        <v>15</v>
      </c>
    </row>
    <row r="142" ht="12.75">
      <c r="J142" s="27" t="s">
        <v>15</v>
      </c>
    </row>
    <row r="143" ht="12.75">
      <c r="J143" s="27" t="s">
        <v>15</v>
      </c>
    </row>
    <row r="144" ht="12.75">
      <c r="J144" s="27" t="s">
        <v>15</v>
      </c>
    </row>
    <row r="145" ht="12.75">
      <c r="J145" s="27" t="s">
        <v>15</v>
      </c>
    </row>
    <row r="146" ht="12.75">
      <c r="J146" s="27" t="s">
        <v>15</v>
      </c>
    </row>
    <row r="147" ht="12.75">
      <c r="J147" s="27" t="s">
        <v>15</v>
      </c>
    </row>
    <row r="148" ht="12.75">
      <c r="J148" s="27" t="s">
        <v>15</v>
      </c>
    </row>
    <row r="149" ht="12.75">
      <c r="J149" s="27" t="s">
        <v>15</v>
      </c>
    </row>
    <row r="150" ht="12.75">
      <c r="J150" s="27" t="s">
        <v>15</v>
      </c>
    </row>
    <row r="151" ht="12.75">
      <c r="J151" s="27" t="s">
        <v>15</v>
      </c>
    </row>
    <row r="152" ht="12.75">
      <c r="J152" s="27" t="s">
        <v>15</v>
      </c>
    </row>
    <row r="153" ht="12.75">
      <c r="J153" s="27" t="s">
        <v>15</v>
      </c>
    </row>
    <row r="167" ht="12.75">
      <c r="J167" s="27" t="s">
        <v>15</v>
      </c>
    </row>
    <row r="168" ht="12.75">
      <c r="J168" s="27" t="s">
        <v>15</v>
      </c>
    </row>
    <row r="169" ht="12.75">
      <c r="J169" s="27" t="s">
        <v>15</v>
      </c>
    </row>
    <row r="170" ht="12.75">
      <c r="J170" s="27" t="s">
        <v>15</v>
      </c>
    </row>
    <row r="171" ht="12.75">
      <c r="J171" s="27" t="s">
        <v>15</v>
      </c>
    </row>
    <row r="172" ht="12.75">
      <c r="J172" s="27" t="s">
        <v>15</v>
      </c>
    </row>
    <row r="173" ht="12.75">
      <c r="J173" s="27" t="s">
        <v>15</v>
      </c>
    </row>
    <row r="174" ht="12.75">
      <c r="J174" s="27" t="s">
        <v>15</v>
      </c>
    </row>
    <row r="175" ht="12.75">
      <c r="J175" s="27" t="s">
        <v>15</v>
      </c>
    </row>
    <row r="176" ht="12.75">
      <c r="J176" s="27" t="s">
        <v>15</v>
      </c>
    </row>
    <row r="177" ht="12.75">
      <c r="J177" s="27" t="s">
        <v>15</v>
      </c>
    </row>
    <row r="178" ht="12.75">
      <c r="J178" s="27" t="s">
        <v>15</v>
      </c>
    </row>
    <row r="179" ht="12.75">
      <c r="J179" s="27" t="s">
        <v>15</v>
      </c>
    </row>
    <row r="180" ht="12.75">
      <c r="J180" s="27" t="s">
        <v>15</v>
      </c>
    </row>
    <row r="181" ht="12.75">
      <c r="J181" s="27" t="s">
        <v>15</v>
      </c>
    </row>
    <row r="182" ht="12.75">
      <c r="J182" s="27" t="s">
        <v>15</v>
      </c>
    </row>
    <row r="183" ht="12.75">
      <c r="J183" s="27" t="s">
        <v>15</v>
      </c>
    </row>
    <row r="184" ht="12.75">
      <c r="J184" s="27" t="s">
        <v>15</v>
      </c>
    </row>
    <row r="185" ht="12.75">
      <c r="J185" s="27" t="s">
        <v>15</v>
      </c>
    </row>
    <row r="186" ht="12.75">
      <c r="J186" s="27" t="s">
        <v>15</v>
      </c>
    </row>
    <row r="187" ht="12.75">
      <c r="J187" s="27" t="s">
        <v>15</v>
      </c>
    </row>
    <row r="188" ht="12.75">
      <c r="J188" s="27" t="s">
        <v>15</v>
      </c>
    </row>
    <row r="189" ht="12.75">
      <c r="J189" s="27" t="s">
        <v>15</v>
      </c>
    </row>
    <row r="190" ht="12.75">
      <c r="J190" s="27" t="s">
        <v>15</v>
      </c>
    </row>
    <row r="191" ht="12.75">
      <c r="J191" s="27" t="s">
        <v>15</v>
      </c>
    </row>
    <row r="192" ht="12.75">
      <c r="J192" s="27" t="s">
        <v>15</v>
      </c>
    </row>
    <row r="193" ht="12.75">
      <c r="J193" s="27" t="s">
        <v>15</v>
      </c>
    </row>
    <row r="194" ht="12.75">
      <c r="J194" s="27" t="s">
        <v>15</v>
      </c>
    </row>
    <row r="195" ht="12.75">
      <c r="J195" s="27" t="s">
        <v>15</v>
      </c>
    </row>
    <row r="196" ht="12.75">
      <c r="J196" s="27" t="s">
        <v>15</v>
      </c>
    </row>
    <row r="197" ht="12.75">
      <c r="J197" s="27" t="s">
        <v>15</v>
      </c>
    </row>
    <row r="198" ht="12.75">
      <c r="J198" s="27" t="s">
        <v>15</v>
      </c>
    </row>
    <row r="199" ht="12.75">
      <c r="J199" s="27" t="s">
        <v>15</v>
      </c>
    </row>
    <row r="200" ht="12.75">
      <c r="J200" s="27" t="s">
        <v>15</v>
      </c>
    </row>
    <row r="201" ht="12.75">
      <c r="J201" s="27" t="s">
        <v>15</v>
      </c>
    </row>
    <row r="202" ht="12.75">
      <c r="J202" s="27" t="s">
        <v>15</v>
      </c>
    </row>
    <row r="203" ht="12.75">
      <c r="J203" s="27" t="s">
        <v>15</v>
      </c>
    </row>
    <row r="204" ht="12.75">
      <c r="J204" s="27" t="s">
        <v>15</v>
      </c>
    </row>
    <row r="205" ht="12.75">
      <c r="J205" s="27" t="s">
        <v>15</v>
      </c>
    </row>
    <row r="206" ht="12.75">
      <c r="J206" s="27" t="s">
        <v>15</v>
      </c>
    </row>
    <row r="207" ht="12.75">
      <c r="J207" s="27" t="s">
        <v>15</v>
      </c>
    </row>
    <row r="208" ht="12.75">
      <c r="J208" s="27" t="s">
        <v>15</v>
      </c>
    </row>
    <row r="223" ht="12.75">
      <c r="I223" s="27" t="s">
        <v>15</v>
      </c>
    </row>
    <row r="224" ht="12.75">
      <c r="I224" s="27" t="s">
        <v>15</v>
      </c>
    </row>
    <row r="225" ht="12.75">
      <c r="I225" s="27" t="s">
        <v>15</v>
      </c>
    </row>
    <row r="226" ht="12.75">
      <c r="I226" s="27" t="s">
        <v>15</v>
      </c>
    </row>
    <row r="227" ht="12.75">
      <c r="I227" s="27" t="s">
        <v>15</v>
      </c>
    </row>
    <row r="228" ht="12.75">
      <c r="I228" s="27" t="s">
        <v>15</v>
      </c>
    </row>
    <row r="229" ht="12.75">
      <c r="I229" s="27" t="s">
        <v>15</v>
      </c>
    </row>
    <row r="230" ht="12.75">
      <c r="I230" s="27" t="s">
        <v>15</v>
      </c>
    </row>
    <row r="231" ht="12.75">
      <c r="I231" s="27" t="s">
        <v>15</v>
      </c>
    </row>
    <row r="232" ht="12.75">
      <c r="I232" s="27" t="s">
        <v>15</v>
      </c>
    </row>
    <row r="233" ht="12.75">
      <c r="I233" s="27" t="s">
        <v>15</v>
      </c>
    </row>
    <row r="234" ht="12.75">
      <c r="I234" s="27" t="s">
        <v>15</v>
      </c>
    </row>
    <row r="235" ht="12.75">
      <c r="I235" s="27" t="s">
        <v>15</v>
      </c>
    </row>
    <row r="236" ht="12.75">
      <c r="I236" s="27" t="s">
        <v>15</v>
      </c>
    </row>
    <row r="237" ht="12.75">
      <c r="I237" s="27" t="s">
        <v>15</v>
      </c>
    </row>
    <row r="238" ht="12.75">
      <c r="I238" s="27" t="s">
        <v>15</v>
      </c>
    </row>
    <row r="239" ht="12.75">
      <c r="I239" s="27" t="s">
        <v>15</v>
      </c>
    </row>
    <row r="240" ht="12.75">
      <c r="I240" s="27" t="s">
        <v>15</v>
      </c>
    </row>
    <row r="241" ht="12.75">
      <c r="I241" s="27" t="s">
        <v>15</v>
      </c>
    </row>
    <row r="242" ht="12.75">
      <c r="I242" s="27" t="s">
        <v>15</v>
      </c>
    </row>
    <row r="243" ht="12.75">
      <c r="I243" s="27" t="s">
        <v>15</v>
      </c>
    </row>
    <row r="244" ht="12.75">
      <c r="I244" s="27" t="s">
        <v>15</v>
      </c>
    </row>
    <row r="245" ht="12.75">
      <c r="I245" s="27" t="s">
        <v>15</v>
      </c>
    </row>
    <row r="246" ht="12.75">
      <c r="I246" s="27" t="s">
        <v>15</v>
      </c>
    </row>
    <row r="247" ht="12.75">
      <c r="I247" s="27" t="s">
        <v>15</v>
      </c>
    </row>
    <row r="248" ht="12.75">
      <c r="I248" s="27" t="s">
        <v>15</v>
      </c>
    </row>
    <row r="249" ht="12.75">
      <c r="I249" s="27" t="s">
        <v>15</v>
      </c>
    </row>
    <row r="250" ht="12.75">
      <c r="I250" s="27" t="s">
        <v>15</v>
      </c>
    </row>
    <row r="251" ht="12.75">
      <c r="I251" s="27" t="s">
        <v>15</v>
      </c>
    </row>
    <row r="252" ht="12.75">
      <c r="I252" s="27" t="s">
        <v>15</v>
      </c>
    </row>
    <row r="253" ht="12.75">
      <c r="I253" s="27" t="s">
        <v>15</v>
      </c>
    </row>
    <row r="254" ht="12.75">
      <c r="I254" s="27" t="s">
        <v>15</v>
      </c>
    </row>
    <row r="255" ht="12.75">
      <c r="I255" s="27" t="s">
        <v>15</v>
      </c>
    </row>
    <row r="256" ht="12.75">
      <c r="I256" s="27" t="s">
        <v>15</v>
      </c>
    </row>
    <row r="257" ht="12.75">
      <c r="I257" s="27" t="s">
        <v>15</v>
      </c>
    </row>
    <row r="258" ht="12.75">
      <c r="I258" s="27" t="s">
        <v>15</v>
      </c>
    </row>
    <row r="259" ht="12.75">
      <c r="I259" s="27" t="s">
        <v>15</v>
      </c>
    </row>
    <row r="260" ht="12.75">
      <c r="I260" s="27" t="s">
        <v>15</v>
      </c>
    </row>
    <row r="261" ht="12.75">
      <c r="I261" s="27" t="s">
        <v>15</v>
      </c>
    </row>
    <row r="262" ht="12.75">
      <c r="I262" s="27" t="s">
        <v>15</v>
      </c>
    </row>
    <row r="263" ht="12.75">
      <c r="I263" s="27" t="s">
        <v>15</v>
      </c>
    </row>
    <row r="264" ht="12.75">
      <c r="I264" s="27" t="s">
        <v>15</v>
      </c>
    </row>
    <row r="278" ht="12.75">
      <c r="J278" s="27" t="s">
        <v>15</v>
      </c>
    </row>
    <row r="279" ht="12.75">
      <c r="J279" s="27" t="s">
        <v>15</v>
      </c>
    </row>
    <row r="280" ht="12.75">
      <c r="J280" s="27" t="s">
        <v>15</v>
      </c>
    </row>
    <row r="281" ht="12.75">
      <c r="J281" s="27" t="s">
        <v>15</v>
      </c>
    </row>
    <row r="282" ht="12.75">
      <c r="J282" s="27" t="s">
        <v>15</v>
      </c>
    </row>
    <row r="283" ht="12.75">
      <c r="J283" s="27" t="s">
        <v>15</v>
      </c>
    </row>
    <row r="284" ht="12.75">
      <c r="J284" s="27" t="s">
        <v>15</v>
      </c>
    </row>
    <row r="285" ht="12.75">
      <c r="J285" s="27" t="s">
        <v>15</v>
      </c>
    </row>
    <row r="286" ht="12.75">
      <c r="J286" s="27" t="s">
        <v>15</v>
      </c>
    </row>
    <row r="287" ht="12.75">
      <c r="J287" s="27" t="s">
        <v>15</v>
      </c>
    </row>
    <row r="288" ht="12.75">
      <c r="J288" s="27" t="s">
        <v>15</v>
      </c>
    </row>
    <row r="289" ht="12.75">
      <c r="J289" s="27" t="s">
        <v>15</v>
      </c>
    </row>
    <row r="290" ht="12.75">
      <c r="J290" s="27" t="s">
        <v>15</v>
      </c>
    </row>
    <row r="291" ht="12.75">
      <c r="J291" s="27" t="s">
        <v>15</v>
      </c>
    </row>
    <row r="292" ht="12.75">
      <c r="J292" s="27" t="s">
        <v>15</v>
      </c>
    </row>
    <row r="293" ht="12.75">
      <c r="J293" s="27" t="s">
        <v>15</v>
      </c>
    </row>
    <row r="294" ht="12.75">
      <c r="J294" s="27" t="s">
        <v>15</v>
      </c>
    </row>
    <row r="295" ht="12.75">
      <c r="J295" s="27" t="s">
        <v>15</v>
      </c>
    </row>
    <row r="296" ht="12.75">
      <c r="J296" s="27" t="s">
        <v>15</v>
      </c>
    </row>
    <row r="297" ht="12.75">
      <c r="J297" s="27" t="s">
        <v>15</v>
      </c>
    </row>
    <row r="298" ht="12.75">
      <c r="J298" s="27" t="s">
        <v>15</v>
      </c>
    </row>
    <row r="299" ht="12.75">
      <c r="J299" s="27" t="s">
        <v>15</v>
      </c>
    </row>
    <row r="300" ht="12.75">
      <c r="J300" s="27" t="s">
        <v>15</v>
      </c>
    </row>
    <row r="301" ht="12.75">
      <c r="J301" s="27" t="s">
        <v>15</v>
      </c>
    </row>
    <row r="302" ht="12.75">
      <c r="J302" s="27" t="s">
        <v>15</v>
      </c>
    </row>
    <row r="303" ht="12.75">
      <c r="J303" s="27" t="s">
        <v>15</v>
      </c>
    </row>
    <row r="304" ht="12.75">
      <c r="J304" s="27" t="s">
        <v>15</v>
      </c>
    </row>
    <row r="305" ht="12.75">
      <c r="J305" s="27" t="s">
        <v>15</v>
      </c>
    </row>
    <row r="306" ht="12.75">
      <c r="J306" s="27" t="s">
        <v>15</v>
      </c>
    </row>
    <row r="307" ht="12.75">
      <c r="J307" s="27" t="s">
        <v>15</v>
      </c>
    </row>
    <row r="308" ht="12.75">
      <c r="J308" s="27" t="s">
        <v>15</v>
      </c>
    </row>
    <row r="309" ht="12.75">
      <c r="J309" s="27" t="s">
        <v>15</v>
      </c>
    </row>
    <row r="310" ht="12.75">
      <c r="J310" s="27" t="s">
        <v>15</v>
      </c>
    </row>
    <row r="311" ht="12.75">
      <c r="J311" s="27" t="s">
        <v>15</v>
      </c>
    </row>
    <row r="312" ht="12.75">
      <c r="J312" s="27" t="s">
        <v>15</v>
      </c>
    </row>
    <row r="313" ht="12.75">
      <c r="J313" s="27" t="s">
        <v>15</v>
      </c>
    </row>
    <row r="314" ht="12.75">
      <c r="J314" s="27" t="s">
        <v>15</v>
      </c>
    </row>
    <row r="315" ht="12.75">
      <c r="J315" s="27" t="s">
        <v>15</v>
      </c>
    </row>
    <row r="316" ht="12.75">
      <c r="J316" s="27" t="s">
        <v>15</v>
      </c>
    </row>
    <row r="317" ht="12.75">
      <c r="J317" s="27" t="s">
        <v>15</v>
      </c>
    </row>
    <row r="318" ht="12.75">
      <c r="J318" s="27" t="s">
        <v>15</v>
      </c>
    </row>
    <row r="319" ht="12.75">
      <c r="J319" s="27" t="s">
        <v>15</v>
      </c>
    </row>
    <row r="332" ht="12.75">
      <c r="J332" s="27" t="s">
        <v>15</v>
      </c>
    </row>
    <row r="333" ht="12.75">
      <c r="J333" s="27" t="s">
        <v>15</v>
      </c>
    </row>
    <row r="334" ht="12.75">
      <c r="J334" s="27" t="s">
        <v>15</v>
      </c>
    </row>
    <row r="335" ht="12.75">
      <c r="J335" s="27" t="s">
        <v>15</v>
      </c>
    </row>
    <row r="336" ht="12.75">
      <c r="J336" s="27" t="s">
        <v>15</v>
      </c>
    </row>
    <row r="337" ht="12.75">
      <c r="J337" s="27" t="s">
        <v>15</v>
      </c>
    </row>
    <row r="338" ht="12.75">
      <c r="J338" s="27" t="s">
        <v>15</v>
      </c>
    </row>
    <row r="339" ht="12.75">
      <c r="J339" s="27" t="s">
        <v>15</v>
      </c>
    </row>
    <row r="340" ht="12.75">
      <c r="J340" s="27" t="s">
        <v>15</v>
      </c>
    </row>
    <row r="341" ht="12.75">
      <c r="J341" s="27" t="s">
        <v>15</v>
      </c>
    </row>
    <row r="342" ht="12.75">
      <c r="J342" s="27" t="s">
        <v>15</v>
      </c>
    </row>
    <row r="343" ht="12.75">
      <c r="J343" s="27" t="s">
        <v>15</v>
      </c>
    </row>
    <row r="344" ht="12.75">
      <c r="J344" s="27" t="s">
        <v>15</v>
      </c>
    </row>
    <row r="345" ht="12.75">
      <c r="J345" s="27" t="s">
        <v>15</v>
      </c>
    </row>
    <row r="346" ht="12.75">
      <c r="J346" s="27" t="s">
        <v>15</v>
      </c>
    </row>
    <row r="347" ht="12.75">
      <c r="J347" s="27" t="s">
        <v>15</v>
      </c>
    </row>
    <row r="348" ht="12.75">
      <c r="J348" s="27" t="s">
        <v>15</v>
      </c>
    </row>
    <row r="349" ht="12.75">
      <c r="J349" s="27" t="s">
        <v>15</v>
      </c>
    </row>
    <row r="350" ht="12.75">
      <c r="J350" s="27" t="s">
        <v>15</v>
      </c>
    </row>
    <row r="351" ht="12.75">
      <c r="J351" s="27" t="s">
        <v>15</v>
      </c>
    </row>
    <row r="352" ht="12.75">
      <c r="J352" s="27" t="s">
        <v>15</v>
      </c>
    </row>
    <row r="353" ht="12.75">
      <c r="J353" s="27" t="s">
        <v>15</v>
      </c>
    </row>
    <row r="354" ht="12.75">
      <c r="J354" s="27" t="s">
        <v>15</v>
      </c>
    </row>
    <row r="355" ht="12.75">
      <c r="J355" s="27" t="s">
        <v>15</v>
      </c>
    </row>
    <row r="356" ht="12.75">
      <c r="J356" s="27" t="s">
        <v>15</v>
      </c>
    </row>
    <row r="357" ht="12.75">
      <c r="J357" s="27" t="s">
        <v>15</v>
      </c>
    </row>
    <row r="358" ht="12.75">
      <c r="J358" s="27" t="s">
        <v>15</v>
      </c>
    </row>
    <row r="359" ht="12.75">
      <c r="J359" s="27" t="s">
        <v>15</v>
      </c>
    </row>
    <row r="360" ht="12.75">
      <c r="J360" s="27" t="s">
        <v>15</v>
      </c>
    </row>
    <row r="361" ht="12.75">
      <c r="J361" s="27" t="s">
        <v>15</v>
      </c>
    </row>
    <row r="362" ht="12.75">
      <c r="J362" s="27" t="s">
        <v>15</v>
      </c>
    </row>
    <row r="363" ht="12.75">
      <c r="J363" s="27" t="s">
        <v>15</v>
      </c>
    </row>
    <row r="364" ht="12.75">
      <c r="J364" s="27" t="s">
        <v>15</v>
      </c>
    </row>
    <row r="365" ht="12.75">
      <c r="J365" s="27" t="s">
        <v>15</v>
      </c>
    </row>
    <row r="366" ht="12.75">
      <c r="J366" s="27" t="s">
        <v>15</v>
      </c>
    </row>
    <row r="367" ht="12.75">
      <c r="J367" s="27" t="s">
        <v>15</v>
      </c>
    </row>
    <row r="368" ht="12.75">
      <c r="J368" s="27" t="s">
        <v>15</v>
      </c>
    </row>
    <row r="382" ht="12.75">
      <c r="J382" s="27" t="s">
        <v>15</v>
      </c>
    </row>
    <row r="383" ht="12.75">
      <c r="J383" s="27" t="s">
        <v>15</v>
      </c>
    </row>
    <row r="384" ht="12.75">
      <c r="J384" s="27" t="s">
        <v>15</v>
      </c>
    </row>
    <row r="385" ht="12.75">
      <c r="J385" s="27" t="s">
        <v>15</v>
      </c>
    </row>
    <row r="386" ht="12.75">
      <c r="J386" s="27" t="s">
        <v>15</v>
      </c>
    </row>
    <row r="387" ht="12.75">
      <c r="J387" s="27" t="s">
        <v>15</v>
      </c>
    </row>
    <row r="388" ht="12.75">
      <c r="J388" s="27" t="s">
        <v>15</v>
      </c>
    </row>
    <row r="389" ht="12.75">
      <c r="J389" s="27" t="s">
        <v>15</v>
      </c>
    </row>
    <row r="390" ht="12.75">
      <c r="J390" s="27" t="s">
        <v>15</v>
      </c>
    </row>
    <row r="391" ht="12.75">
      <c r="J391" s="27" t="s">
        <v>15</v>
      </c>
    </row>
    <row r="392" ht="12.75">
      <c r="J392" s="27" t="s">
        <v>15</v>
      </c>
    </row>
    <row r="393" ht="12.75">
      <c r="J393" s="27" t="s">
        <v>15</v>
      </c>
    </row>
    <row r="394" ht="12.75">
      <c r="J394" s="27" t="s">
        <v>15</v>
      </c>
    </row>
    <row r="395" ht="12.75">
      <c r="J395" s="27" t="s">
        <v>15</v>
      </c>
    </row>
    <row r="396" ht="12.75">
      <c r="J396" s="27" t="s">
        <v>15</v>
      </c>
    </row>
    <row r="397" ht="12.75">
      <c r="J397" s="27" t="s">
        <v>15</v>
      </c>
    </row>
    <row r="398" ht="12.75">
      <c r="J398" s="27" t="s">
        <v>15</v>
      </c>
    </row>
    <row r="399" ht="12.75">
      <c r="J399" s="27" t="s">
        <v>15</v>
      </c>
    </row>
    <row r="400" ht="12.75">
      <c r="J400" s="27" t="s">
        <v>15</v>
      </c>
    </row>
    <row r="401" ht="12.75">
      <c r="J401" s="27" t="s">
        <v>15</v>
      </c>
    </row>
    <row r="402" ht="12.75">
      <c r="J402" s="27" t="s">
        <v>15</v>
      </c>
    </row>
    <row r="403" ht="12.75">
      <c r="J403" s="27" t="s">
        <v>15</v>
      </c>
    </row>
    <row r="404" ht="12.75">
      <c r="J404" s="27" t="s">
        <v>15</v>
      </c>
    </row>
    <row r="405" ht="12.75">
      <c r="J405" s="27" t="s">
        <v>15</v>
      </c>
    </row>
    <row r="406" ht="12.75">
      <c r="J406" s="27" t="s">
        <v>15</v>
      </c>
    </row>
    <row r="407" ht="12.75">
      <c r="J407" s="27" t="s">
        <v>15</v>
      </c>
    </row>
    <row r="408" ht="12.75">
      <c r="J408" s="27" t="s">
        <v>15</v>
      </c>
    </row>
    <row r="409" ht="12.75">
      <c r="J409" s="27" t="s">
        <v>15</v>
      </c>
    </row>
    <row r="410" ht="12.75">
      <c r="J410" s="27" t="s">
        <v>15</v>
      </c>
    </row>
    <row r="411" ht="12.75">
      <c r="J411" s="27" t="s">
        <v>15</v>
      </c>
    </row>
    <row r="412" ht="12.75">
      <c r="J412" s="27" t="s">
        <v>15</v>
      </c>
    </row>
    <row r="413" ht="12.75">
      <c r="J413" s="27" t="s">
        <v>15</v>
      </c>
    </row>
    <row r="414" ht="12.75">
      <c r="J414" s="27" t="s">
        <v>15</v>
      </c>
    </row>
    <row r="415" ht="12.75">
      <c r="J415" s="27" t="s">
        <v>15</v>
      </c>
    </row>
    <row r="416" ht="12.75">
      <c r="J416" s="27" t="s">
        <v>15</v>
      </c>
    </row>
    <row r="417" ht="12.75">
      <c r="J417" s="27" t="s">
        <v>15</v>
      </c>
    </row>
    <row r="418" ht="12.75">
      <c r="J418" s="27" t="s">
        <v>15</v>
      </c>
    </row>
    <row r="419" ht="12.75">
      <c r="J419" s="27" t="s">
        <v>15</v>
      </c>
    </row>
    <row r="420" ht="12.75">
      <c r="J420" s="27" t="s">
        <v>15</v>
      </c>
    </row>
    <row r="421" ht="12.75">
      <c r="J421" s="27" t="s">
        <v>15</v>
      </c>
    </row>
    <row r="422" ht="12.75">
      <c r="J422" s="27" t="s">
        <v>15</v>
      </c>
    </row>
    <row r="7967" ht="12.75">
      <c r="K7967" s="44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73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2011-08-17T22:10:43Z</cp:lastPrinted>
  <dcterms:created xsi:type="dcterms:W3CDTF">2004-02-02T23:12:07Z</dcterms:created>
  <dcterms:modified xsi:type="dcterms:W3CDTF">2011-08-17T22:10:45Z</dcterms:modified>
  <cp:category/>
  <cp:version/>
  <cp:contentType/>
  <cp:contentStatus/>
</cp:coreProperties>
</file>