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295" windowHeight="10200" activeTab="0"/>
  </bookViews>
  <sheets>
    <sheet name="19.44" sheetId="1" r:id="rId1"/>
  </sheets>
  <externalReferences>
    <externalReference r:id="rId4"/>
  </externalReferences>
  <definedNames>
    <definedName name="_Regression_Int" localSheetId="0" hidden="1">1</definedName>
    <definedName name="A_IMPRESIÓN_IM">'19.44'!$A$3:$L$66</definedName>
    <definedName name="_xlnm.Print_Area" localSheetId="0">'19.44'!$A$1:$K$66</definedName>
    <definedName name="Imprimir_área_IM" localSheetId="0">'19.44'!$A$3:$M$67</definedName>
  </definedNames>
  <calcPr fullCalcOnLoad="1"/>
</workbook>
</file>

<file path=xl/sharedStrings.xml><?xml version="1.0" encoding="utf-8"?>
<sst xmlns="http://schemas.openxmlformats.org/spreadsheetml/2006/main" count="329" uniqueCount="69">
  <si>
    <t>TOTAL</t>
  </si>
  <si>
    <t xml:space="preserve">  TOTAL</t>
  </si>
  <si>
    <t>APLICADO</t>
  </si>
  <si>
    <t xml:space="preserve">     DOSIS</t>
  </si>
  <si>
    <t xml:space="preserve">     GRUPO</t>
  </si>
  <si>
    <t xml:space="preserve">     DELEGACION            </t>
  </si>
  <si>
    <t>PRIMERA</t>
  </si>
  <si>
    <t>SEGUNDA</t>
  </si>
  <si>
    <t>TERCERA</t>
  </si>
  <si>
    <t xml:space="preserve">  M E T A</t>
  </si>
  <si>
    <t xml:space="preserve"> APLICADO</t>
  </si>
  <si>
    <t>G.BLANCO</t>
  </si>
  <si>
    <t xml:space="preserve">   APLICADAS</t>
  </si>
  <si>
    <t xml:space="preserve">     BLANCO</t>
  </si>
  <si>
    <t xml:space="preserve">   T O T A L</t>
  </si>
  <si>
    <t xml:space="preserve"> </t>
  </si>
  <si>
    <t xml:space="preserve">   DISTRITO FEDERAL</t>
  </si>
  <si>
    <t xml:space="preserve">   AREA FORANEA</t>
  </si>
  <si>
    <t xml:space="preserve">  FUENTE: JEFATURA DE SERVICIOS DE ATENCION PREVENTIVA</t>
  </si>
  <si>
    <t>HOSPITALES REGIONALES</t>
  </si>
  <si>
    <t>H.R. "DR. MANUEL CARDENAS DE LA VEGA"</t>
  </si>
  <si>
    <t>H.R. "DR. VALENTIN GOMEZ FARIAS"</t>
  </si>
  <si>
    <t>H.R. "MONTERREY"</t>
  </si>
  <si>
    <t>H.R. "PUEBLA"</t>
  </si>
  <si>
    <t>H.R. "LEON"</t>
  </si>
  <si>
    <t>H.R. "MERIDA"</t>
  </si>
  <si>
    <t>H.R. "PDTE. BENITO JUAREZ"</t>
  </si>
  <si>
    <t>H.R. "PRIMERO DE OCTUBRE"</t>
  </si>
  <si>
    <t>H.R. "GRAL. IGNACIO ZARAGOZA"</t>
  </si>
  <si>
    <t>H.R. "LIC. ADOLFO LOPEZ MATEOS"</t>
  </si>
  <si>
    <t>ZONA NORTE</t>
  </si>
  <si>
    <t>ZONA ORIENTE</t>
  </si>
  <si>
    <t>ZONA SUR</t>
  </si>
  <si>
    <t>ZONA PONIENTE</t>
  </si>
  <si>
    <t>AGUASCALIENTES</t>
  </si>
  <si>
    <t xml:space="preserve">BAJA CALIFORNIA 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</si>
  <si>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</si>
  <si>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</si>
  <si>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</si>
  <si>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</si>
  <si>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</si>
  <si>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</si>
  <si>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</si>
  <si>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</si>
  <si>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</si>
  <si>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</si>
  <si>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</si>
  <si>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</si>
  <si>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</si>
  <si>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</si>
  <si>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</si>
  <si>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</si>
  <si>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</si>
  <si>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</si>
  <si>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</si>
  <si>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</si>
  <si>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</si>
  <si>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</si>
  <si>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</si>
  <si>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</si>
  <si>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</si>
  <si>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</si>
  <si>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</si>
  <si>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</si>
  <si>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</si>
  <si>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SEMANAS NACIONALES DE SALUD</t>
  </si>
  <si>
    <t>%</t>
  </si>
  <si>
    <t>19. 43  DOSIS APLICADAS DE TOXOIDE DIFTERICO EN SEMANAS NACIONALES DE VACUNACION POR DELEGACION</t>
  </si>
  <si>
    <t>ANUARIO ESTADISTICO 2010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</si>
</sst>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_)"/>
    <numFmt numFmtId="165" formatCode="_-* #,##0_-;\-* #,##0_-;_-* &quot; &quot;??_-;_-@_-"/>
  </numFmts>
  <fonts count="22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Alignment="1">
      <alignment/>
    </xf>
    <xf numFmtId="165" fontId="3" fillId="0" borderId="0" xfId="0" applyNumberFormat="1" applyFont="1" applyFill="1" applyAlignment="1" applyProtection="1">
      <alignment/>
      <protection/>
    </xf>
    <xf numFmtId="165" fontId="2" fillId="0" borderId="0" xfId="0" applyNumberFormat="1" applyFont="1" applyFill="1" applyAlignment="1" applyProtection="1">
      <alignment/>
      <protection/>
    </xf>
    <xf numFmtId="165" fontId="2" fillId="0" borderId="0" xfId="0" applyNumberFormat="1" applyFont="1" applyFill="1" applyAlignment="1" applyProtection="1">
      <alignment vertical="center"/>
      <protection/>
    </xf>
    <xf numFmtId="165" fontId="2" fillId="0" borderId="0" xfId="0" applyNumberFormat="1" applyFont="1" applyFill="1" applyBorder="1" applyAlignment="1" applyProtection="1">
      <alignment vertical="center"/>
      <protection/>
    </xf>
    <xf numFmtId="165" fontId="2" fillId="0" borderId="10" xfId="0" applyNumberFormat="1" applyFont="1" applyFill="1" applyBorder="1" applyAlignment="1" applyProtection="1">
      <alignment vertical="center"/>
      <protection/>
    </xf>
    <xf numFmtId="3" fontId="2" fillId="0" borderId="0" xfId="0" applyNumberFormat="1" applyFont="1" applyFill="1" applyAlignment="1" applyProtection="1">
      <alignment horizontal="right"/>
      <protection/>
    </xf>
    <xf numFmtId="3" fontId="2" fillId="0" borderId="0" xfId="0" applyNumberFormat="1" applyFont="1" applyFill="1" applyBorder="1" applyAlignment="1" applyProtection="1">
      <alignment horizontal="right"/>
      <protection/>
    </xf>
    <xf numFmtId="3" fontId="3" fillId="0" borderId="0" xfId="0" applyNumberFormat="1" applyFont="1" applyFill="1" applyAlignment="1" applyProtection="1">
      <alignment horizontal="right"/>
      <protection/>
    </xf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centerContinuous"/>
      <protection/>
    </xf>
    <xf numFmtId="0" fontId="3" fillId="0" borderId="0" xfId="0" applyFont="1" applyFill="1" applyAlignment="1" applyProtection="1">
      <alignment horizontal="centerContinuous"/>
      <protection/>
    </xf>
    <xf numFmtId="0" fontId="2" fillId="0" borderId="11" xfId="0" applyFont="1" applyFill="1" applyBorder="1" applyAlignment="1" applyProtection="1">
      <alignment horizontal="left"/>
      <protection/>
    </xf>
    <xf numFmtId="0" fontId="2" fillId="0" borderId="11" xfId="0" applyFont="1" applyFill="1" applyBorder="1" applyAlignment="1">
      <alignment/>
    </xf>
    <xf numFmtId="0" fontId="2" fillId="0" borderId="0" xfId="0" applyFont="1" applyFill="1" applyAlignment="1" applyProtection="1">
      <alignment horizontal="centerContinuous"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 applyProtection="1">
      <alignment horizontal="left"/>
      <protection/>
    </xf>
    <xf numFmtId="4" fontId="3" fillId="0" borderId="0" xfId="0" applyNumberFormat="1" applyFont="1" applyFill="1" applyAlignment="1" applyProtection="1">
      <alignment horizontal="right"/>
      <protection/>
    </xf>
    <xf numFmtId="3" fontId="3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4" fontId="2" fillId="0" borderId="0" xfId="0" applyNumberFormat="1" applyFont="1" applyFill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 applyProtection="1">
      <alignment horizontal="right"/>
      <protection/>
    </xf>
    <xf numFmtId="4" fontId="3" fillId="0" borderId="1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0</xdr:row>
      <xdr:rowOff>104775</xdr:rowOff>
    </xdr:from>
    <xdr:to>
      <xdr:col>1</xdr:col>
      <xdr:colOff>581025</xdr:colOff>
      <xdr:row>2</xdr:row>
      <xdr:rowOff>219075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04775"/>
          <a:ext cx="3714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dor\Configuraci&#243;n%20local\Archivos%20temporales%20de%20Internet\Content.Outlook\N04D84K3\ANUARIO%20ESTADISTICO%202010\19.44%20TOXOIDE%20DIFTERICO%20POR%20GRUPOS%20DE%20EDAD%20EN%20SN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 DIFTERICO 1a SNS"/>
      <sheetName val="T DIFTERICO 2a SNS"/>
      <sheetName val="T DIFTERICO 3a SNS "/>
    </sheetNames>
    <sheetDataSet>
      <sheetData sheetId="0">
        <row r="20">
          <cell r="B20" t="str">
            <v>TOTAL</v>
          </cell>
          <cell r="C20">
            <v>58423</v>
          </cell>
          <cell r="D20">
            <v>26673</v>
          </cell>
          <cell r="E20">
            <v>31750</v>
          </cell>
          <cell r="F20">
            <v>5982</v>
          </cell>
          <cell r="G20">
            <v>7209</v>
          </cell>
          <cell r="H20">
            <v>11956</v>
          </cell>
          <cell r="I20">
            <v>14237</v>
          </cell>
          <cell r="J20">
            <v>6683</v>
          </cell>
          <cell r="K20">
            <v>8037</v>
          </cell>
          <cell r="L20">
            <v>1678</v>
          </cell>
          <cell r="M20">
            <v>1681</v>
          </cell>
          <cell r="N20">
            <v>374</v>
          </cell>
          <cell r="O20">
            <v>586</v>
          </cell>
        </row>
        <row r="22">
          <cell r="B22" t="str">
            <v>SUBTOTAL</v>
          </cell>
          <cell r="C22">
            <v>8231</v>
          </cell>
          <cell r="D22">
            <v>5709</v>
          </cell>
          <cell r="E22">
            <v>2522</v>
          </cell>
          <cell r="F22">
            <v>948</v>
          </cell>
          <cell r="G22">
            <v>423</v>
          </cell>
          <cell r="H22">
            <v>2782</v>
          </cell>
          <cell r="I22">
            <v>1315</v>
          </cell>
          <cell r="J22">
            <v>1537</v>
          </cell>
          <cell r="K22">
            <v>549</v>
          </cell>
          <cell r="L22">
            <v>355</v>
          </cell>
          <cell r="M22">
            <v>153</v>
          </cell>
          <cell r="N22">
            <v>87</v>
          </cell>
          <cell r="O22">
            <v>82</v>
          </cell>
        </row>
        <row r="24">
          <cell r="A24">
            <v>91</v>
          </cell>
          <cell r="B24" t="str">
            <v> D.F. ZONA NORTE</v>
          </cell>
          <cell r="C24">
            <v>1217</v>
          </cell>
          <cell r="D24">
            <v>1137</v>
          </cell>
          <cell r="E24">
            <v>80</v>
          </cell>
          <cell r="F24">
            <v>97</v>
          </cell>
          <cell r="G24">
            <v>0</v>
          </cell>
          <cell r="H24">
            <v>580</v>
          </cell>
          <cell r="I24">
            <v>80</v>
          </cell>
          <cell r="J24">
            <v>403</v>
          </cell>
          <cell r="K24">
            <v>0</v>
          </cell>
          <cell r="L24">
            <v>51</v>
          </cell>
          <cell r="M24">
            <v>0</v>
          </cell>
          <cell r="N24">
            <v>6</v>
          </cell>
          <cell r="O24">
            <v>0</v>
          </cell>
        </row>
        <row r="25">
          <cell r="A25">
            <v>92</v>
          </cell>
          <cell r="B25" t="str">
            <v> D.F. ZONA ORIENTE</v>
          </cell>
          <cell r="C25">
            <v>3309</v>
          </cell>
          <cell r="D25">
            <v>2055</v>
          </cell>
          <cell r="E25">
            <v>1254</v>
          </cell>
          <cell r="F25">
            <v>498</v>
          </cell>
          <cell r="G25">
            <v>256</v>
          </cell>
          <cell r="H25">
            <v>920</v>
          </cell>
          <cell r="I25">
            <v>539</v>
          </cell>
          <cell r="J25">
            <v>347</v>
          </cell>
          <cell r="K25">
            <v>243</v>
          </cell>
          <cell r="L25">
            <v>216</v>
          </cell>
          <cell r="M25">
            <v>138</v>
          </cell>
          <cell r="N25">
            <v>74</v>
          </cell>
          <cell r="O25">
            <v>78</v>
          </cell>
        </row>
        <row r="26">
          <cell r="A26">
            <v>94</v>
          </cell>
          <cell r="B26" t="str">
            <v> D.F. ZONA PONIENTE</v>
          </cell>
          <cell r="C26">
            <v>603</v>
          </cell>
          <cell r="D26">
            <v>488</v>
          </cell>
          <cell r="E26">
            <v>115</v>
          </cell>
          <cell r="F26">
            <v>147</v>
          </cell>
          <cell r="G26">
            <v>32</v>
          </cell>
          <cell r="H26">
            <v>196</v>
          </cell>
          <cell r="I26">
            <v>50</v>
          </cell>
          <cell r="J26">
            <v>125</v>
          </cell>
          <cell r="K26">
            <v>24</v>
          </cell>
          <cell r="L26">
            <v>17</v>
          </cell>
          <cell r="M26">
            <v>9</v>
          </cell>
          <cell r="N26">
            <v>3</v>
          </cell>
          <cell r="O26">
            <v>0</v>
          </cell>
        </row>
        <row r="27">
          <cell r="A27">
            <v>93</v>
          </cell>
          <cell r="B27" t="str">
            <v> D.F. ZONA SUR</v>
          </cell>
          <cell r="C27">
            <v>3102</v>
          </cell>
          <cell r="D27">
            <v>2029</v>
          </cell>
          <cell r="E27">
            <v>1073</v>
          </cell>
          <cell r="F27">
            <v>206</v>
          </cell>
          <cell r="G27">
            <v>135</v>
          </cell>
          <cell r="H27">
            <v>1086</v>
          </cell>
          <cell r="I27">
            <v>646</v>
          </cell>
          <cell r="J27">
            <v>662</v>
          </cell>
          <cell r="K27">
            <v>282</v>
          </cell>
          <cell r="L27">
            <v>71</v>
          </cell>
          <cell r="M27">
            <v>6</v>
          </cell>
          <cell r="N27">
            <v>4</v>
          </cell>
          <cell r="O27">
            <v>4</v>
          </cell>
        </row>
        <row r="29">
          <cell r="B29" t="str">
            <v>SUBTOTAL</v>
          </cell>
          <cell r="C29">
            <v>50029</v>
          </cell>
          <cell r="D29">
            <v>20881</v>
          </cell>
          <cell r="E29">
            <v>29148</v>
          </cell>
          <cell r="F29">
            <v>5034</v>
          </cell>
          <cell r="G29">
            <v>6781</v>
          </cell>
          <cell r="H29">
            <v>9147</v>
          </cell>
          <cell r="I29">
            <v>12901</v>
          </cell>
          <cell r="J29">
            <v>5121</v>
          </cell>
          <cell r="K29">
            <v>7463</v>
          </cell>
          <cell r="L29">
            <v>1301</v>
          </cell>
          <cell r="M29">
            <v>1504</v>
          </cell>
          <cell r="N29">
            <v>278</v>
          </cell>
          <cell r="O29">
            <v>499</v>
          </cell>
        </row>
        <row r="31">
          <cell r="A31">
            <v>1</v>
          </cell>
          <cell r="B31" t="str">
            <v> AGUASCALIENTES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>
            <v>2</v>
          </cell>
          <cell r="B32" t="str">
            <v> BAJA CALIFORNIA</v>
          </cell>
          <cell r="C32">
            <v>2876</v>
          </cell>
          <cell r="D32">
            <v>795</v>
          </cell>
          <cell r="E32">
            <v>2081</v>
          </cell>
          <cell r="F32">
            <v>215</v>
          </cell>
          <cell r="G32">
            <v>213</v>
          </cell>
          <cell r="H32">
            <v>351</v>
          </cell>
          <cell r="I32">
            <v>817</v>
          </cell>
          <cell r="J32">
            <v>137</v>
          </cell>
          <cell r="K32">
            <v>605</v>
          </cell>
          <cell r="L32">
            <v>62</v>
          </cell>
          <cell r="M32">
            <v>404</v>
          </cell>
          <cell r="N32">
            <v>30</v>
          </cell>
          <cell r="O32">
            <v>42</v>
          </cell>
        </row>
        <row r="33">
          <cell r="A33">
            <v>3</v>
          </cell>
          <cell r="B33" t="str">
            <v> BAJA CALIFORNIA SUR</v>
          </cell>
          <cell r="C33">
            <v>51</v>
          </cell>
          <cell r="D33">
            <v>50</v>
          </cell>
          <cell r="E33">
            <v>1</v>
          </cell>
          <cell r="F33">
            <v>14</v>
          </cell>
          <cell r="G33">
            <v>0</v>
          </cell>
          <cell r="H33">
            <v>26</v>
          </cell>
          <cell r="I33">
            <v>1</v>
          </cell>
          <cell r="J33">
            <v>9</v>
          </cell>
          <cell r="K33">
            <v>0</v>
          </cell>
          <cell r="L33">
            <v>1</v>
          </cell>
          <cell r="M33">
            <v>0</v>
          </cell>
          <cell r="N33">
            <v>0</v>
          </cell>
          <cell r="O33">
            <v>0</v>
          </cell>
        </row>
        <row r="34">
          <cell r="A34">
            <v>4</v>
          </cell>
          <cell r="B34" t="str">
            <v> CAMPECHE</v>
          </cell>
          <cell r="C34">
            <v>990</v>
          </cell>
          <cell r="D34">
            <v>0</v>
          </cell>
          <cell r="E34">
            <v>990</v>
          </cell>
          <cell r="F34">
            <v>0</v>
          </cell>
          <cell r="G34">
            <v>217</v>
          </cell>
          <cell r="H34">
            <v>0</v>
          </cell>
          <cell r="I34">
            <v>677</v>
          </cell>
          <cell r="J34">
            <v>0</v>
          </cell>
          <cell r="K34">
            <v>96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>
            <v>5</v>
          </cell>
          <cell r="B35" t="str">
            <v> COAHUILA</v>
          </cell>
          <cell r="C35">
            <v>1006</v>
          </cell>
          <cell r="D35">
            <v>546</v>
          </cell>
          <cell r="E35">
            <v>460</v>
          </cell>
          <cell r="F35">
            <v>160</v>
          </cell>
          <cell r="G35">
            <v>103</v>
          </cell>
          <cell r="H35">
            <v>238</v>
          </cell>
          <cell r="I35">
            <v>163</v>
          </cell>
          <cell r="J35">
            <v>100</v>
          </cell>
          <cell r="K35">
            <v>103</v>
          </cell>
          <cell r="L35">
            <v>41</v>
          </cell>
          <cell r="M35">
            <v>91</v>
          </cell>
          <cell r="N35">
            <v>7</v>
          </cell>
          <cell r="O35">
            <v>0</v>
          </cell>
        </row>
        <row r="36">
          <cell r="A36">
            <v>6</v>
          </cell>
          <cell r="B36" t="str">
            <v> COLIMA</v>
          </cell>
          <cell r="C36">
            <v>170</v>
          </cell>
          <cell r="D36">
            <v>0</v>
          </cell>
          <cell r="E36">
            <v>170</v>
          </cell>
          <cell r="F36">
            <v>0</v>
          </cell>
          <cell r="G36">
            <v>0</v>
          </cell>
          <cell r="H36">
            <v>0</v>
          </cell>
          <cell r="I36">
            <v>165</v>
          </cell>
          <cell r="J36">
            <v>0</v>
          </cell>
          <cell r="K36">
            <v>5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A37">
            <v>7</v>
          </cell>
          <cell r="B37" t="str">
            <v> CHIAPAS</v>
          </cell>
          <cell r="C37">
            <v>2611</v>
          </cell>
          <cell r="D37">
            <v>824</v>
          </cell>
          <cell r="E37">
            <v>1787</v>
          </cell>
          <cell r="F37">
            <v>148</v>
          </cell>
          <cell r="G37">
            <v>430</v>
          </cell>
          <cell r="H37">
            <v>571</v>
          </cell>
          <cell r="I37">
            <v>916</v>
          </cell>
          <cell r="J37">
            <v>103</v>
          </cell>
          <cell r="K37">
            <v>402</v>
          </cell>
          <cell r="L37">
            <v>1</v>
          </cell>
          <cell r="M37">
            <v>36</v>
          </cell>
          <cell r="N37">
            <v>1</v>
          </cell>
          <cell r="O37">
            <v>3</v>
          </cell>
        </row>
        <row r="38">
          <cell r="A38">
            <v>8</v>
          </cell>
          <cell r="B38" t="str">
            <v> CHIHUAHUA</v>
          </cell>
          <cell r="C38">
            <v>1466</v>
          </cell>
          <cell r="D38">
            <v>497</v>
          </cell>
          <cell r="E38">
            <v>969</v>
          </cell>
          <cell r="F38">
            <v>110</v>
          </cell>
          <cell r="G38">
            <v>214</v>
          </cell>
          <cell r="H38">
            <v>189</v>
          </cell>
          <cell r="I38">
            <v>489</v>
          </cell>
          <cell r="J38">
            <v>146</v>
          </cell>
          <cell r="K38">
            <v>228</v>
          </cell>
          <cell r="L38">
            <v>49</v>
          </cell>
          <cell r="M38">
            <v>32</v>
          </cell>
          <cell r="N38">
            <v>3</v>
          </cell>
          <cell r="O38">
            <v>6</v>
          </cell>
        </row>
        <row r="39">
          <cell r="A39">
            <v>10</v>
          </cell>
          <cell r="B39" t="str">
            <v> DURANGO</v>
          </cell>
          <cell r="C39">
            <v>1085</v>
          </cell>
          <cell r="D39">
            <v>100</v>
          </cell>
          <cell r="E39">
            <v>985</v>
          </cell>
          <cell r="F39">
            <v>23</v>
          </cell>
          <cell r="G39">
            <v>682</v>
          </cell>
          <cell r="H39">
            <v>32</v>
          </cell>
          <cell r="I39">
            <v>265</v>
          </cell>
          <cell r="J39">
            <v>45</v>
          </cell>
          <cell r="K39">
            <v>38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A40">
            <v>11</v>
          </cell>
          <cell r="B40" t="str">
            <v> GUANAJUATO</v>
          </cell>
          <cell r="C40">
            <v>3264</v>
          </cell>
          <cell r="D40">
            <v>0</v>
          </cell>
          <cell r="E40">
            <v>3264</v>
          </cell>
          <cell r="F40">
            <v>0</v>
          </cell>
          <cell r="G40">
            <v>390</v>
          </cell>
          <cell r="H40">
            <v>0</v>
          </cell>
          <cell r="I40">
            <v>1197</v>
          </cell>
          <cell r="J40">
            <v>0</v>
          </cell>
          <cell r="K40">
            <v>1568</v>
          </cell>
          <cell r="L40">
            <v>0</v>
          </cell>
          <cell r="M40">
            <v>109</v>
          </cell>
          <cell r="N40">
            <v>0</v>
          </cell>
          <cell r="O40">
            <v>0</v>
          </cell>
        </row>
        <row r="41">
          <cell r="A41">
            <v>12</v>
          </cell>
          <cell r="B41" t="str">
            <v> GUERRERO</v>
          </cell>
          <cell r="C41">
            <v>2638</v>
          </cell>
          <cell r="D41">
            <v>1709</v>
          </cell>
          <cell r="E41">
            <v>929</v>
          </cell>
          <cell r="F41">
            <v>350</v>
          </cell>
          <cell r="G41">
            <v>197</v>
          </cell>
          <cell r="H41">
            <v>928</v>
          </cell>
          <cell r="I41">
            <v>475</v>
          </cell>
          <cell r="J41">
            <v>243</v>
          </cell>
          <cell r="K41">
            <v>219</v>
          </cell>
          <cell r="L41">
            <v>113</v>
          </cell>
          <cell r="M41">
            <v>30</v>
          </cell>
          <cell r="N41">
            <v>75</v>
          </cell>
          <cell r="O41">
            <v>8</v>
          </cell>
        </row>
        <row r="42">
          <cell r="A42">
            <v>13</v>
          </cell>
          <cell r="B42" t="str">
            <v> HIDALGO</v>
          </cell>
          <cell r="C42">
            <v>2091</v>
          </cell>
          <cell r="D42">
            <v>1340</v>
          </cell>
          <cell r="E42">
            <v>751</v>
          </cell>
          <cell r="F42">
            <v>251</v>
          </cell>
          <cell r="G42">
            <v>139</v>
          </cell>
          <cell r="H42">
            <v>770</v>
          </cell>
          <cell r="I42">
            <v>342</v>
          </cell>
          <cell r="J42">
            <v>264</v>
          </cell>
          <cell r="K42">
            <v>226</v>
          </cell>
          <cell r="L42">
            <v>47</v>
          </cell>
          <cell r="M42">
            <v>29</v>
          </cell>
          <cell r="N42">
            <v>8</v>
          </cell>
          <cell r="O42">
            <v>15</v>
          </cell>
        </row>
        <row r="43">
          <cell r="A43">
            <v>14</v>
          </cell>
          <cell r="B43" t="str">
            <v> JALISCO</v>
          </cell>
          <cell r="C43">
            <v>1804</v>
          </cell>
          <cell r="D43">
            <v>1515</v>
          </cell>
          <cell r="E43">
            <v>289</v>
          </cell>
          <cell r="F43">
            <v>80</v>
          </cell>
          <cell r="G43">
            <v>37</v>
          </cell>
          <cell r="H43">
            <v>340</v>
          </cell>
          <cell r="I43">
            <v>7</v>
          </cell>
          <cell r="J43">
            <v>737</v>
          </cell>
          <cell r="K43">
            <v>9</v>
          </cell>
          <cell r="L43">
            <v>352</v>
          </cell>
          <cell r="M43">
            <v>236</v>
          </cell>
          <cell r="N43">
            <v>6</v>
          </cell>
          <cell r="O43">
            <v>0</v>
          </cell>
        </row>
        <row r="44">
          <cell r="A44">
            <v>15</v>
          </cell>
          <cell r="B44" t="str">
            <v> EDO. DE MEX</v>
          </cell>
          <cell r="C44">
            <v>1621</v>
          </cell>
          <cell r="D44">
            <v>898</v>
          </cell>
          <cell r="E44">
            <v>723</v>
          </cell>
          <cell r="F44">
            <v>209</v>
          </cell>
          <cell r="G44">
            <v>154</v>
          </cell>
          <cell r="H44">
            <v>387</v>
          </cell>
          <cell r="I44">
            <v>402</v>
          </cell>
          <cell r="J44">
            <v>222</v>
          </cell>
          <cell r="K44">
            <v>126</v>
          </cell>
          <cell r="L44">
            <v>52</v>
          </cell>
          <cell r="M44">
            <v>21</v>
          </cell>
          <cell r="N44">
            <v>28</v>
          </cell>
          <cell r="O44">
            <v>20</v>
          </cell>
        </row>
        <row r="45">
          <cell r="A45">
            <v>16</v>
          </cell>
          <cell r="B45" t="str">
            <v> MICHOACAN</v>
          </cell>
          <cell r="C45">
            <v>1468</v>
          </cell>
          <cell r="D45">
            <v>890</v>
          </cell>
          <cell r="E45">
            <v>578</v>
          </cell>
          <cell r="F45">
            <v>192</v>
          </cell>
          <cell r="G45">
            <v>70</v>
          </cell>
          <cell r="H45">
            <v>353</v>
          </cell>
          <cell r="I45">
            <v>275</v>
          </cell>
          <cell r="J45">
            <v>230</v>
          </cell>
          <cell r="K45">
            <v>171</v>
          </cell>
          <cell r="L45">
            <v>64</v>
          </cell>
          <cell r="M45">
            <v>62</v>
          </cell>
          <cell r="N45">
            <v>51</v>
          </cell>
          <cell r="O45">
            <v>0</v>
          </cell>
        </row>
        <row r="46">
          <cell r="A46">
            <v>17</v>
          </cell>
          <cell r="B46" t="str">
            <v> MORELOS</v>
          </cell>
          <cell r="C46">
            <v>1683</v>
          </cell>
          <cell r="D46">
            <v>98</v>
          </cell>
          <cell r="E46">
            <v>1585</v>
          </cell>
          <cell r="F46">
            <v>18</v>
          </cell>
          <cell r="G46">
            <v>300</v>
          </cell>
          <cell r="H46">
            <v>43</v>
          </cell>
          <cell r="I46">
            <v>763</v>
          </cell>
          <cell r="J46">
            <v>13</v>
          </cell>
          <cell r="K46">
            <v>475</v>
          </cell>
          <cell r="L46">
            <v>12</v>
          </cell>
          <cell r="M46">
            <v>44</v>
          </cell>
          <cell r="N46">
            <v>12</v>
          </cell>
          <cell r="O46">
            <v>3</v>
          </cell>
        </row>
        <row r="47">
          <cell r="A47">
            <v>18</v>
          </cell>
          <cell r="B47" t="str">
            <v> NAYARIT</v>
          </cell>
          <cell r="C47">
            <v>1561</v>
          </cell>
          <cell r="D47">
            <v>99</v>
          </cell>
          <cell r="E47">
            <v>1462</v>
          </cell>
          <cell r="F47">
            <v>12</v>
          </cell>
          <cell r="G47">
            <v>1230</v>
          </cell>
          <cell r="H47">
            <v>51</v>
          </cell>
          <cell r="I47">
            <v>193</v>
          </cell>
          <cell r="J47">
            <v>17</v>
          </cell>
          <cell r="K47">
            <v>39</v>
          </cell>
          <cell r="L47">
            <v>16</v>
          </cell>
          <cell r="M47">
            <v>0</v>
          </cell>
          <cell r="N47">
            <v>3</v>
          </cell>
          <cell r="O47">
            <v>0</v>
          </cell>
        </row>
        <row r="48">
          <cell r="A48">
            <v>19</v>
          </cell>
          <cell r="B48" t="str">
            <v> NUEVO LEON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A49">
            <v>20</v>
          </cell>
          <cell r="B49" t="str">
            <v> OAXACA</v>
          </cell>
          <cell r="C49">
            <v>1220</v>
          </cell>
          <cell r="D49">
            <v>627</v>
          </cell>
          <cell r="E49">
            <v>593</v>
          </cell>
          <cell r="F49">
            <v>80</v>
          </cell>
          <cell r="G49">
            <v>63</v>
          </cell>
          <cell r="H49">
            <v>269</v>
          </cell>
          <cell r="I49">
            <v>371</v>
          </cell>
          <cell r="J49">
            <v>244</v>
          </cell>
          <cell r="K49">
            <v>147</v>
          </cell>
          <cell r="L49">
            <v>29</v>
          </cell>
          <cell r="M49">
            <v>9</v>
          </cell>
          <cell r="N49">
            <v>5</v>
          </cell>
          <cell r="O49">
            <v>3</v>
          </cell>
        </row>
        <row r="50">
          <cell r="A50">
            <v>21</v>
          </cell>
          <cell r="B50" t="str">
            <v> PUEBLA</v>
          </cell>
          <cell r="C50">
            <v>3085</v>
          </cell>
          <cell r="D50">
            <v>1182</v>
          </cell>
          <cell r="E50">
            <v>1903</v>
          </cell>
          <cell r="F50">
            <v>580</v>
          </cell>
          <cell r="G50">
            <v>318</v>
          </cell>
          <cell r="H50">
            <v>425</v>
          </cell>
          <cell r="I50">
            <v>1106</v>
          </cell>
          <cell r="J50">
            <v>143</v>
          </cell>
          <cell r="K50">
            <v>439</v>
          </cell>
          <cell r="L50">
            <v>34</v>
          </cell>
          <cell r="M50">
            <v>40</v>
          </cell>
          <cell r="N50">
            <v>0</v>
          </cell>
          <cell r="O50">
            <v>0</v>
          </cell>
        </row>
        <row r="51">
          <cell r="A51">
            <v>22</v>
          </cell>
          <cell r="B51" t="str">
            <v> QUERETARO</v>
          </cell>
          <cell r="C51">
            <v>240</v>
          </cell>
          <cell r="D51">
            <v>108</v>
          </cell>
          <cell r="E51">
            <v>132</v>
          </cell>
          <cell r="F51">
            <v>16</v>
          </cell>
          <cell r="G51">
            <v>58</v>
          </cell>
          <cell r="H51">
            <v>45</v>
          </cell>
          <cell r="I51">
            <v>53</v>
          </cell>
          <cell r="J51">
            <v>31</v>
          </cell>
          <cell r="K51">
            <v>21</v>
          </cell>
          <cell r="L51">
            <v>16</v>
          </cell>
          <cell r="M51">
            <v>0</v>
          </cell>
          <cell r="N51">
            <v>0</v>
          </cell>
          <cell r="O51">
            <v>0</v>
          </cell>
        </row>
        <row r="52">
          <cell r="A52">
            <v>23</v>
          </cell>
          <cell r="B52" t="str">
            <v> QUINTANA ROO</v>
          </cell>
          <cell r="C52">
            <v>1790</v>
          </cell>
          <cell r="D52">
            <v>855</v>
          </cell>
          <cell r="E52">
            <v>935</v>
          </cell>
          <cell r="F52">
            <v>77</v>
          </cell>
          <cell r="G52">
            <v>95</v>
          </cell>
          <cell r="H52">
            <v>411</v>
          </cell>
          <cell r="I52">
            <v>451</v>
          </cell>
          <cell r="J52">
            <v>279</v>
          </cell>
          <cell r="K52">
            <v>315</v>
          </cell>
          <cell r="L52">
            <v>69</v>
          </cell>
          <cell r="M52">
            <v>67</v>
          </cell>
          <cell r="N52">
            <v>19</v>
          </cell>
          <cell r="O52">
            <v>7</v>
          </cell>
        </row>
        <row r="53">
          <cell r="A53">
            <v>24</v>
          </cell>
          <cell r="B53" t="str">
            <v> SAN LUIS POTOSI</v>
          </cell>
          <cell r="C53">
            <v>1102</v>
          </cell>
          <cell r="D53">
            <v>6</v>
          </cell>
          <cell r="E53">
            <v>1096</v>
          </cell>
          <cell r="F53">
            <v>0</v>
          </cell>
          <cell r="G53">
            <v>0</v>
          </cell>
          <cell r="H53">
            <v>1</v>
          </cell>
          <cell r="I53">
            <v>514</v>
          </cell>
          <cell r="J53">
            <v>2</v>
          </cell>
          <cell r="K53">
            <v>481</v>
          </cell>
          <cell r="L53">
            <v>1</v>
          </cell>
          <cell r="M53">
            <v>101</v>
          </cell>
          <cell r="N53">
            <v>2</v>
          </cell>
          <cell r="O53">
            <v>0</v>
          </cell>
        </row>
        <row r="54">
          <cell r="A54">
            <v>25</v>
          </cell>
          <cell r="B54" t="str">
            <v> SINALOA</v>
          </cell>
          <cell r="C54">
            <v>1960</v>
          </cell>
          <cell r="D54">
            <v>0</v>
          </cell>
          <cell r="E54">
            <v>1960</v>
          </cell>
          <cell r="F54">
            <v>0</v>
          </cell>
          <cell r="G54">
            <v>554</v>
          </cell>
          <cell r="H54">
            <v>0</v>
          </cell>
          <cell r="I54">
            <v>914</v>
          </cell>
          <cell r="J54">
            <v>0</v>
          </cell>
          <cell r="K54">
            <v>492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</row>
        <row r="55">
          <cell r="A55">
            <v>26</v>
          </cell>
          <cell r="B55" t="str">
            <v> SONORA</v>
          </cell>
          <cell r="C55">
            <v>2916</v>
          </cell>
          <cell r="D55">
            <v>1935</v>
          </cell>
          <cell r="E55">
            <v>981</v>
          </cell>
          <cell r="F55">
            <v>517</v>
          </cell>
          <cell r="G55">
            <v>252</v>
          </cell>
          <cell r="H55">
            <v>685</v>
          </cell>
          <cell r="I55">
            <v>376</v>
          </cell>
          <cell r="J55">
            <v>716</v>
          </cell>
          <cell r="K55">
            <v>347</v>
          </cell>
          <cell r="L55">
            <v>17</v>
          </cell>
          <cell r="M55">
            <v>6</v>
          </cell>
          <cell r="N55">
            <v>0</v>
          </cell>
          <cell r="O55">
            <v>0</v>
          </cell>
        </row>
        <row r="56">
          <cell r="A56">
            <v>27</v>
          </cell>
          <cell r="B56" t="str">
            <v> TABASCO</v>
          </cell>
          <cell r="C56">
            <v>3022</v>
          </cell>
          <cell r="D56">
            <v>3022</v>
          </cell>
          <cell r="E56">
            <v>0</v>
          </cell>
          <cell r="F56">
            <v>821</v>
          </cell>
          <cell r="G56">
            <v>0</v>
          </cell>
          <cell r="H56">
            <v>1296</v>
          </cell>
          <cell r="I56">
            <v>0</v>
          </cell>
          <cell r="J56">
            <v>666</v>
          </cell>
          <cell r="K56">
            <v>0</v>
          </cell>
          <cell r="L56">
            <v>239</v>
          </cell>
          <cell r="M56">
            <v>0</v>
          </cell>
          <cell r="N56">
            <v>0</v>
          </cell>
          <cell r="O56">
            <v>0</v>
          </cell>
        </row>
        <row r="57">
          <cell r="A57">
            <v>28</v>
          </cell>
          <cell r="B57" t="str">
            <v> TAMAULIPAS</v>
          </cell>
          <cell r="C57">
            <v>2978</v>
          </cell>
          <cell r="D57">
            <v>1055</v>
          </cell>
          <cell r="E57">
            <v>1923</v>
          </cell>
          <cell r="F57">
            <v>385</v>
          </cell>
          <cell r="G57">
            <v>431</v>
          </cell>
          <cell r="H57">
            <v>438</v>
          </cell>
          <cell r="I57">
            <v>630</v>
          </cell>
          <cell r="J57">
            <v>156</v>
          </cell>
          <cell r="K57">
            <v>351</v>
          </cell>
          <cell r="L57">
            <v>51</v>
          </cell>
          <cell r="M57">
            <v>133</v>
          </cell>
          <cell r="N57">
            <v>25</v>
          </cell>
          <cell r="O57">
            <v>378</v>
          </cell>
        </row>
        <row r="58">
          <cell r="A58">
            <v>29</v>
          </cell>
          <cell r="B58" t="str">
            <v> TLAXCALA</v>
          </cell>
          <cell r="C58">
            <v>200</v>
          </cell>
          <cell r="D58">
            <v>0</v>
          </cell>
          <cell r="E58">
            <v>200</v>
          </cell>
          <cell r="F58">
            <v>0</v>
          </cell>
          <cell r="G58">
            <v>0</v>
          </cell>
          <cell r="H58">
            <v>0</v>
          </cell>
          <cell r="I58">
            <v>200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59">
          <cell r="A59">
            <v>30</v>
          </cell>
          <cell r="B59" t="str">
            <v> VERACRUZ</v>
          </cell>
          <cell r="C59">
            <v>3815</v>
          </cell>
          <cell r="D59">
            <v>1675</v>
          </cell>
          <cell r="E59">
            <v>2140</v>
          </cell>
          <cell r="F59">
            <v>432</v>
          </cell>
          <cell r="G59">
            <v>602</v>
          </cell>
          <cell r="H59">
            <v>687</v>
          </cell>
          <cell r="I59">
            <v>948</v>
          </cell>
          <cell r="J59">
            <v>521</v>
          </cell>
          <cell r="K59">
            <v>522</v>
          </cell>
          <cell r="L59">
            <v>32</v>
          </cell>
          <cell r="M59">
            <v>54</v>
          </cell>
          <cell r="N59">
            <v>3</v>
          </cell>
          <cell r="O59">
            <v>14</v>
          </cell>
        </row>
        <row r="60">
          <cell r="A60">
            <v>31</v>
          </cell>
          <cell r="B60" t="str">
            <v> YUCATAN</v>
          </cell>
          <cell r="C60">
            <v>472</v>
          </cell>
          <cell r="D60">
            <v>465</v>
          </cell>
          <cell r="E60">
            <v>7</v>
          </cell>
          <cell r="F60">
            <v>188</v>
          </cell>
          <cell r="G60">
            <v>0</v>
          </cell>
          <cell r="H60">
            <v>230</v>
          </cell>
          <cell r="I60">
            <v>7</v>
          </cell>
          <cell r="J60">
            <v>47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A61">
            <v>32</v>
          </cell>
          <cell r="B61" t="str">
            <v> ZACATECAS</v>
          </cell>
          <cell r="C61">
            <v>844</v>
          </cell>
          <cell r="D61">
            <v>590</v>
          </cell>
          <cell r="E61">
            <v>254</v>
          </cell>
          <cell r="F61">
            <v>156</v>
          </cell>
          <cell r="G61">
            <v>32</v>
          </cell>
          <cell r="H61">
            <v>381</v>
          </cell>
          <cell r="I61">
            <v>184</v>
          </cell>
          <cell r="J61">
            <v>50</v>
          </cell>
          <cell r="K61">
            <v>38</v>
          </cell>
          <cell r="L61">
            <v>3</v>
          </cell>
          <cell r="M61">
            <v>0</v>
          </cell>
          <cell r="N61">
            <v>0</v>
          </cell>
          <cell r="O61">
            <v>0</v>
          </cell>
        </row>
        <row r="63">
          <cell r="B63" t="str">
            <v>SUBTOTAL</v>
          </cell>
          <cell r="C63">
            <v>163</v>
          </cell>
          <cell r="D63">
            <v>83</v>
          </cell>
          <cell r="E63">
            <v>80</v>
          </cell>
          <cell r="F63">
            <v>0</v>
          </cell>
          <cell r="G63">
            <v>5</v>
          </cell>
          <cell r="H63">
            <v>27</v>
          </cell>
          <cell r="I63">
            <v>21</v>
          </cell>
          <cell r="J63">
            <v>25</v>
          </cell>
          <cell r="K63">
            <v>25</v>
          </cell>
          <cell r="L63">
            <v>22</v>
          </cell>
          <cell r="M63">
            <v>24</v>
          </cell>
          <cell r="N63">
            <v>9</v>
          </cell>
          <cell r="O63">
            <v>5</v>
          </cell>
        </row>
        <row r="65">
          <cell r="A65" t="str">
            <v>CMN</v>
          </cell>
          <cell r="B65" t="str">
            <v>C.M.N. 20 DE NOVIEMBRE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A66" t="str">
            <v>MCV</v>
          </cell>
          <cell r="B66" t="str">
            <v>H.R. DR. M.CARDENAS DE LA VEGA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A67" t="str">
            <v>IZ</v>
          </cell>
          <cell r="B67" t="str">
            <v>H.R. GRAL. IGNACIO ZARAGOZA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A68" t="str">
            <v>LEO</v>
          </cell>
          <cell r="B68" t="str">
            <v>H.R. LEON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A69" t="str">
            <v>ALM</v>
          </cell>
          <cell r="B69" t="str">
            <v>H.R. LIC. ADOLFO LOPEZ MATEOS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A70" t="str">
            <v>MER</v>
          </cell>
          <cell r="B70" t="str">
            <v>H.R. MERIDA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A71" t="str">
            <v>MTY</v>
          </cell>
          <cell r="B71" t="str">
            <v>H.R. MONTERREY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A72" t="str">
            <v>BJ</v>
          </cell>
          <cell r="B72" t="str">
            <v>H.R. PRESIDENTE BENITO JUAREZ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A73" t="str">
            <v>1OC</v>
          </cell>
          <cell r="B73" t="str">
            <v>H.R. PRIMERO DE OCTUBRE</v>
          </cell>
          <cell r="C73">
            <v>163</v>
          </cell>
          <cell r="D73">
            <v>83</v>
          </cell>
          <cell r="E73">
            <v>80</v>
          </cell>
          <cell r="F73">
            <v>0</v>
          </cell>
          <cell r="G73">
            <v>5</v>
          </cell>
          <cell r="H73">
            <v>27</v>
          </cell>
          <cell r="I73">
            <v>21</v>
          </cell>
          <cell r="J73">
            <v>25</v>
          </cell>
          <cell r="K73">
            <v>25</v>
          </cell>
          <cell r="L73">
            <v>22</v>
          </cell>
          <cell r="M73">
            <v>24</v>
          </cell>
          <cell r="N73">
            <v>9</v>
          </cell>
          <cell r="O73">
            <v>5</v>
          </cell>
        </row>
        <row r="74">
          <cell r="A74" t="str">
            <v>PUE</v>
          </cell>
          <cell r="B74" t="str">
            <v>H.R. PUEBLA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A75" t="str">
            <v>VGF</v>
          </cell>
          <cell r="B75" t="str">
            <v>H.R. VALENTIN GOMEZ FARIAS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</sheetData>
      <sheetData sheetId="1">
        <row r="20">
          <cell r="B20" t="str">
            <v>TOTAL</v>
          </cell>
          <cell r="C20">
            <v>52523</v>
          </cell>
          <cell r="D20">
            <v>22598</v>
          </cell>
          <cell r="E20">
            <v>29925</v>
          </cell>
          <cell r="F20">
            <v>5200</v>
          </cell>
          <cell r="G20">
            <v>11065</v>
          </cell>
          <cell r="H20">
            <v>9164</v>
          </cell>
          <cell r="I20">
            <v>11136</v>
          </cell>
          <cell r="J20">
            <v>5104</v>
          </cell>
          <cell r="K20">
            <v>5799</v>
          </cell>
          <cell r="L20">
            <v>2020</v>
          </cell>
          <cell r="M20">
            <v>1580</v>
          </cell>
          <cell r="N20">
            <v>1110</v>
          </cell>
          <cell r="O20">
            <v>345</v>
          </cell>
        </row>
        <row r="22">
          <cell r="B22" t="str">
            <v>SUBTOTAL</v>
          </cell>
          <cell r="C22">
            <v>6000</v>
          </cell>
          <cell r="D22">
            <v>4484</v>
          </cell>
          <cell r="E22">
            <v>1516</v>
          </cell>
          <cell r="F22">
            <v>982</v>
          </cell>
          <cell r="G22">
            <v>347</v>
          </cell>
          <cell r="H22">
            <v>2204</v>
          </cell>
          <cell r="I22">
            <v>735</v>
          </cell>
          <cell r="J22">
            <v>851</v>
          </cell>
          <cell r="K22">
            <v>215</v>
          </cell>
          <cell r="L22">
            <v>373</v>
          </cell>
          <cell r="M22">
            <v>174</v>
          </cell>
          <cell r="N22">
            <v>74</v>
          </cell>
          <cell r="O22">
            <v>45</v>
          </cell>
        </row>
        <row r="24">
          <cell r="A24">
            <v>91</v>
          </cell>
          <cell r="B24" t="str">
            <v> D.F. ZONA NORTE</v>
          </cell>
          <cell r="C24">
            <v>1113</v>
          </cell>
          <cell r="D24">
            <v>1032</v>
          </cell>
          <cell r="E24">
            <v>81</v>
          </cell>
          <cell r="F24">
            <v>164</v>
          </cell>
          <cell r="G24">
            <v>11</v>
          </cell>
          <cell r="H24">
            <v>819</v>
          </cell>
          <cell r="I24">
            <v>70</v>
          </cell>
          <cell r="J24">
            <v>49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A25">
            <v>92</v>
          </cell>
          <cell r="B25" t="str">
            <v> D.F. ZONA ORIENTE</v>
          </cell>
          <cell r="C25">
            <v>3357</v>
          </cell>
          <cell r="D25">
            <v>2014</v>
          </cell>
          <cell r="E25">
            <v>1343</v>
          </cell>
          <cell r="F25">
            <v>378</v>
          </cell>
          <cell r="G25">
            <v>324</v>
          </cell>
          <cell r="H25">
            <v>979</v>
          </cell>
          <cell r="I25">
            <v>623</v>
          </cell>
          <cell r="J25">
            <v>384</v>
          </cell>
          <cell r="K25">
            <v>180</v>
          </cell>
          <cell r="L25">
            <v>220</v>
          </cell>
          <cell r="M25">
            <v>171</v>
          </cell>
          <cell r="N25">
            <v>53</v>
          </cell>
          <cell r="O25">
            <v>45</v>
          </cell>
        </row>
        <row r="26">
          <cell r="A26">
            <v>94</v>
          </cell>
          <cell r="B26" t="str">
            <v> D.F. ZONA PONIENTE</v>
          </cell>
          <cell r="C26">
            <v>18</v>
          </cell>
          <cell r="D26">
            <v>18</v>
          </cell>
          <cell r="E26">
            <v>0</v>
          </cell>
          <cell r="F26">
            <v>4</v>
          </cell>
          <cell r="G26">
            <v>0</v>
          </cell>
          <cell r="H26">
            <v>12</v>
          </cell>
          <cell r="I26">
            <v>0</v>
          </cell>
          <cell r="J26">
            <v>2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A27">
            <v>93</v>
          </cell>
          <cell r="B27" t="str">
            <v> D.F. ZONA SUR</v>
          </cell>
          <cell r="C27">
            <v>1512</v>
          </cell>
          <cell r="D27">
            <v>1420</v>
          </cell>
          <cell r="E27">
            <v>92</v>
          </cell>
          <cell r="F27">
            <v>436</v>
          </cell>
          <cell r="G27">
            <v>12</v>
          </cell>
          <cell r="H27">
            <v>394</v>
          </cell>
          <cell r="I27">
            <v>42</v>
          </cell>
          <cell r="J27">
            <v>416</v>
          </cell>
          <cell r="K27">
            <v>35</v>
          </cell>
          <cell r="L27">
            <v>153</v>
          </cell>
          <cell r="M27">
            <v>3</v>
          </cell>
          <cell r="N27">
            <v>21</v>
          </cell>
          <cell r="O27">
            <v>0</v>
          </cell>
        </row>
        <row r="29">
          <cell r="B29" t="str">
            <v>SUBTOTAL</v>
          </cell>
          <cell r="C29">
            <v>46214</v>
          </cell>
          <cell r="D29">
            <v>17854</v>
          </cell>
          <cell r="E29">
            <v>28360</v>
          </cell>
          <cell r="F29">
            <v>4189</v>
          </cell>
          <cell r="G29">
            <v>10702</v>
          </cell>
          <cell r="H29">
            <v>6821</v>
          </cell>
          <cell r="I29">
            <v>10386</v>
          </cell>
          <cell r="J29">
            <v>4168</v>
          </cell>
          <cell r="K29">
            <v>5567</v>
          </cell>
          <cell r="L29">
            <v>1640</v>
          </cell>
          <cell r="M29">
            <v>1405</v>
          </cell>
          <cell r="N29">
            <v>1036</v>
          </cell>
          <cell r="O29">
            <v>300</v>
          </cell>
        </row>
        <row r="31">
          <cell r="A31">
            <v>1</v>
          </cell>
          <cell r="B31" t="str">
            <v> AGUASCALIENTES</v>
          </cell>
          <cell r="C31">
            <v>430</v>
          </cell>
          <cell r="D31">
            <v>430</v>
          </cell>
          <cell r="E31">
            <v>0</v>
          </cell>
          <cell r="F31">
            <v>127</v>
          </cell>
          <cell r="G31">
            <v>0</v>
          </cell>
          <cell r="H31">
            <v>105</v>
          </cell>
          <cell r="I31">
            <v>0</v>
          </cell>
          <cell r="J31">
            <v>120</v>
          </cell>
          <cell r="K31">
            <v>0</v>
          </cell>
          <cell r="L31">
            <v>78</v>
          </cell>
          <cell r="M31">
            <v>0</v>
          </cell>
          <cell r="N31">
            <v>0</v>
          </cell>
          <cell r="O31">
            <v>0</v>
          </cell>
        </row>
        <row r="32">
          <cell r="A32">
            <v>2</v>
          </cell>
          <cell r="B32" t="str">
            <v> BAJA CALIFORNIA</v>
          </cell>
          <cell r="C32">
            <v>2731</v>
          </cell>
          <cell r="D32">
            <v>755</v>
          </cell>
          <cell r="E32">
            <v>1976</v>
          </cell>
          <cell r="F32">
            <v>144</v>
          </cell>
          <cell r="G32">
            <v>548</v>
          </cell>
          <cell r="H32">
            <v>253</v>
          </cell>
          <cell r="I32">
            <v>555</v>
          </cell>
          <cell r="J32">
            <v>189</v>
          </cell>
          <cell r="K32">
            <v>639</v>
          </cell>
          <cell r="L32">
            <v>72</v>
          </cell>
          <cell r="M32">
            <v>175</v>
          </cell>
          <cell r="N32">
            <v>97</v>
          </cell>
          <cell r="O32">
            <v>59</v>
          </cell>
        </row>
        <row r="33">
          <cell r="A33">
            <v>3</v>
          </cell>
          <cell r="B33" t="str">
            <v> BAJA CALIFORNIA SUR</v>
          </cell>
          <cell r="C33">
            <v>47</v>
          </cell>
          <cell r="D33">
            <v>47</v>
          </cell>
          <cell r="E33">
            <v>0</v>
          </cell>
          <cell r="F33">
            <v>0</v>
          </cell>
          <cell r="G33">
            <v>0</v>
          </cell>
          <cell r="H33">
            <v>20</v>
          </cell>
          <cell r="I33">
            <v>0</v>
          </cell>
          <cell r="J33">
            <v>19</v>
          </cell>
          <cell r="K33">
            <v>0</v>
          </cell>
          <cell r="L33">
            <v>4</v>
          </cell>
          <cell r="M33">
            <v>0</v>
          </cell>
          <cell r="N33">
            <v>4</v>
          </cell>
          <cell r="O33">
            <v>0</v>
          </cell>
        </row>
        <row r="34">
          <cell r="A34">
            <v>4</v>
          </cell>
          <cell r="B34" t="str">
            <v> CAMPECHE</v>
          </cell>
          <cell r="C34">
            <v>531</v>
          </cell>
          <cell r="D34">
            <v>0</v>
          </cell>
          <cell r="E34">
            <v>531</v>
          </cell>
          <cell r="F34">
            <v>0</v>
          </cell>
          <cell r="G34">
            <v>331</v>
          </cell>
          <cell r="H34">
            <v>0</v>
          </cell>
          <cell r="I34">
            <v>200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>
            <v>5</v>
          </cell>
          <cell r="B35" t="str">
            <v> COAHUILA</v>
          </cell>
          <cell r="C35">
            <v>1129</v>
          </cell>
          <cell r="D35">
            <v>587</v>
          </cell>
          <cell r="E35">
            <v>542</v>
          </cell>
          <cell r="F35">
            <v>79</v>
          </cell>
          <cell r="G35">
            <v>75</v>
          </cell>
          <cell r="H35">
            <v>264</v>
          </cell>
          <cell r="I35">
            <v>235</v>
          </cell>
          <cell r="J35">
            <v>202</v>
          </cell>
          <cell r="K35">
            <v>193</v>
          </cell>
          <cell r="L35">
            <v>42</v>
          </cell>
          <cell r="M35">
            <v>39</v>
          </cell>
          <cell r="N35">
            <v>0</v>
          </cell>
          <cell r="O35">
            <v>0</v>
          </cell>
        </row>
        <row r="36">
          <cell r="A36">
            <v>6</v>
          </cell>
          <cell r="B36" t="str">
            <v> COLIMA</v>
          </cell>
          <cell r="C36">
            <v>130</v>
          </cell>
          <cell r="D36">
            <v>0</v>
          </cell>
          <cell r="E36">
            <v>130</v>
          </cell>
          <cell r="F36">
            <v>0</v>
          </cell>
          <cell r="G36">
            <v>60</v>
          </cell>
          <cell r="H36">
            <v>0</v>
          </cell>
          <cell r="I36">
            <v>50</v>
          </cell>
          <cell r="J36">
            <v>0</v>
          </cell>
          <cell r="K36">
            <v>20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A37">
            <v>7</v>
          </cell>
          <cell r="B37" t="str">
            <v> CHIAPAS</v>
          </cell>
          <cell r="C37">
            <v>3105</v>
          </cell>
          <cell r="D37">
            <v>152</v>
          </cell>
          <cell r="E37">
            <v>2953</v>
          </cell>
          <cell r="F37">
            <v>24</v>
          </cell>
          <cell r="G37">
            <v>1656</v>
          </cell>
          <cell r="H37">
            <v>32</v>
          </cell>
          <cell r="I37">
            <v>840</v>
          </cell>
          <cell r="J37">
            <v>77</v>
          </cell>
          <cell r="K37">
            <v>443</v>
          </cell>
          <cell r="L37">
            <v>9</v>
          </cell>
          <cell r="M37">
            <v>14</v>
          </cell>
          <cell r="N37">
            <v>10</v>
          </cell>
          <cell r="O37">
            <v>0</v>
          </cell>
        </row>
        <row r="38">
          <cell r="A38">
            <v>8</v>
          </cell>
          <cell r="B38" t="str">
            <v> CHIHUAHUA</v>
          </cell>
          <cell r="C38">
            <v>437</v>
          </cell>
          <cell r="D38">
            <v>192</v>
          </cell>
          <cell r="E38">
            <v>245</v>
          </cell>
          <cell r="F38">
            <v>18</v>
          </cell>
          <cell r="G38">
            <v>54</v>
          </cell>
          <cell r="H38">
            <v>101</v>
          </cell>
          <cell r="I38">
            <v>142</v>
          </cell>
          <cell r="J38">
            <v>53</v>
          </cell>
          <cell r="K38">
            <v>34</v>
          </cell>
          <cell r="L38">
            <v>12</v>
          </cell>
          <cell r="M38">
            <v>14</v>
          </cell>
          <cell r="N38">
            <v>8</v>
          </cell>
          <cell r="O38">
            <v>1</v>
          </cell>
        </row>
        <row r="39">
          <cell r="A39">
            <v>10</v>
          </cell>
          <cell r="B39" t="str">
            <v> DURANGO</v>
          </cell>
          <cell r="C39">
            <v>300</v>
          </cell>
          <cell r="D39">
            <v>300</v>
          </cell>
          <cell r="E39">
            <v>0</v>
          </cell>
          <cell r="F39">
            <v>40</v>
          </cell>
          <cell r="G39">
            <v>0</v>
          </cell>
          <cell r="H39">
            <v>122</v>
          </cell>
          <cell r="I39">
            <v>0</v>
          </cell>
          <cell r="J39">
            <v>138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A40">
            <v>11</v>
          </cell>
          <cell r="B40" t="str">
            <v> GUANAJUATO</v>
          </cell>
          <cell r="C40">
            <v>3667</v>
          </cell>
          <cell r="D40">
            <v>0</v>
          </cell>
          <cell r="E40">
            <v>3667</v>
          </cell>
          <cell r="F40">
            <v>0</v>
          </cell>
          <cell r="G40">
            <v>2157</v>
          </cell>
          <cell r="H40">
            <v>0</v>
          </cell>
          <cell r="I40">
            <v>1283</v>
          </cell>
          <cell r="J40">
            <v>0</v>
          </cell>
          <cell r="K40">
            <v>227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A41">
            <v>12</v>
          </cell>
          <cell r="B41" t="str">
            <v> GUERRERO</v>
          </cell>
          <cell r="C41">
            <v>3804</v>
          </cell>
          <cell r="D41">
            <v>2107</v>
          </cell>
          <cell r="E41">
            <v>1697</v>
          </cell>
          <cell r="F41">
            <v>774</v>
          </cell>
          <cell r="G41">
            <v>1373</v>
          </cell>
          <cell r="H41">
            <v>940</v>
          </cell>
          <cell r="I41">
            <v>125</v>
          </cell>
          <cell r="J41">
            <v>383</v>
          </cell>
          <cell r="K41">
            <v>123</v>
          </cell>
          <cell r="L41">
            <v>4</v>
          </cell>
          <cell r="M41">
            <v>66</v>
          </cell>
          <cell r="N41">
            <v>6</v>
          </cell>
          <cell r="O41">
            <v>10</v>
          </cell>
        </row>
        <row r="42">
          <cell r="A42">
            <v>13</v>
          </cell>
          <cell r="B42" t="str">
            <v> HIDALGO</v>
          </cell>
          <cell r="C42">
            <v>2091</v>
          </cell>
          <cell r="D42">
            <v>1541</v>
          </cell>
          <cell r="E42">
            <v>550</v>
          </cell>
          <cell r="F42">
            <v>351</v>
          </cell>
          <cell r="G42">
            <v>140</v>
          </cell>
          <cell r="H42">
            <v>1017</v>
          </cell>
          <cell r="I42">
            <v>320</v>
          </cell>
          <cell r="J42">
            <v>158</v>
          </cell>
          <cell r="K42">
            <v>70</v>
          </cell>
          <cell r="L42">
            <v>10</v>
          </cell>
          <cell r="M42">
            <v>17</v>
          </cell>
          <cell r="N42">
            <v>5</v>
          </cell>
          <cell r="O42">
            <v>3</v>
          </cell>
        </row>
        <row r="43">
          <cell r="A43">
            <v>14</v>
          </cell>
          <cell r="B43" t="str">
            <v> JALISCO</v>
          </cell>
          <cell r="C43">
            <v>3249</v>
          </cell>
          <cell r="D43">
            <v>2279</v>
          </cell>
          <cell r="E43">
            <v>970</v>
          </cell>
          <cell r="F43">
            <v>217</v>
          </cell>
          <cell r="G43">
            <v>126</v>
          </cell>
          <cell r="H43">
            <v>591</v>
          </cell>
          <cell r="I43">
            <v>114</v>
          </cell>
          <cell r="J43">
            <v>741</v>
          </cell>
          <cell r="K43">
            <v>369</v>
          </cell>
          <cell r="L43">
            <v>476</v>
          </cell>
          <cell r="M43">
            <v>258</v>
          </cell>
          <cell r="N43">
            <v>254</v>
          </cell>
          <cell r="O43">
            <v>103</v>
          </cell>
        </row>
        <row r="44">
          <cell r="A44">
            <v>15</v>
          </cell>
          <cell r="B44" t="str">
            <v> EDO. DE MEX</v>
          </cell>
          <cell r="C44">
            <v>509</v>
          </cell>
          <cell r="D44">
            <v>366</v>
          </cell>
          <cell r="E44">
            <v>143</v>
          </cell>
          <cell r="F44">
            <v>183</v>
          </cell>
          <cell r="G44">
            <v>39</v>
          </cell>
          <cell r="H44">
            <v>97</v>
          </cell>
          <cell r="I44">
            <v>66</v>
          </cell>
          <cell r="J44">
            <v>79</v>
          </cell>
          <cell r="K44">
            <v>29</v>
          </cell>
          <cell r="L44">
            <v>4</v>
          </cell>
          <cell r="M44">
            <v>6</v>
          </cell>
          <cell r="N44">
            <v>3</v>
          </cell>
          <cell r="O44">
            <v>3</v>
          </cell>
        </row>
        <row r="45">
          <cell r="A45">
            <v>16</v>
          </cell>
          <cell r="B45" t="str">
            <v> MICHOACAN</v>
          </cell>
          <cell r="C45">
            <v>1847</v>
          </cell>
          <cell r="D45">
            <v>636</v>
          </cell>
          <cell r="E45">
            <v>1211</v>
          </cell>
          <cell r="F45">
            <v>87</v>
          </cell>
          <cell r="G45">
            <v>217</v>
          </cell>
          <cell r="H45">
            <v>352</v>
          </cell>
          <cell r="I45">
            <v>689</v>
          </cell>
          <cell r="J45">
            <v>155</v>
          </cell>
          <cell r="K45">
            <v>273</v>
          </cell>
          <cell r="L45">
            <v>8</v>
          </cell>
          <cell r="M45">
            <v>26</v>
          </cell>
          <cell r="N45">
            <v>34</v>
          </cell>
          <cell r="O45">
            <v>6</v>
          </cell>
        </row>
        <row r="46">
          <cell r="A46">
            <v>17</v>
          </cell>
          <cell r="B46" t="str">
            <v> MORELOS</v>
          </cell>
          <cell r="C46">
            <v>1269</v>
          </cell>
          <cell r="D46">
            <v>0</v>
          </cell>
          <cell r="E46">
            <v>1269</v>
          </cell>
          <cell r="F46">
            <v>0</v>
          </cell>
          <cell r="G46">
            <v>274</v>
          </cell>
          <cell r="H46">
            <v>0</v>
          </cell>
          <cell r="I46">
            <v>706</v>
          </cell>
          <cell r="J46">
            <v>0</v>
          </cell>
          <cell r="K46">
            <v>40</v>
          </cell>
          <cell r="L46">
            <v>0</v>
          </cell>
          <cell r="M46">
            <v>249</v>
          </cell>
          <cell r="N46">
            <v>0</v>
          </cell>
          <cell r="O46">
            <v>0</v>
          </cell>
        </row>
        <row r="47">
          <cell r="A47">
            <v>18</v>
          </cell>
          <cell r="B47" t="str">
            <v> NAYARIT</v>
          </cell>
          <cell r="C47">
            <v>1421</v>
          </cell>
          <cell r="D47">
            <v>14</v>
          </cell>
          <cell r="E47">
            <v>1407</v>
          </cell>
          <cell r="F47">
            <v>1</v>
          </cell>
          <cell r="G47">
            <v>978</v>
          </cell>
          <cell r="H47">
            <v>1</v>
          </cell>
          <cell r="I47">
            <v>403</v>
          </cell>
          <cell r="J47">
            <v>7</v>
          </cell>
          <cell r="K47">
            <v>26</v>
          </cell>
          <cell r="L47">
            <v>5</v>
          </cell>
          <cell r="M47">
            <v>0</v>
          </cell>
          <cell r="N47">
            <v>0</v>
          </cell>
          <cell r="O47">
            <v>0</v>
          </cell>
        </row>
        <row r="48">
          <cell r="A48">
            <v>19</v>
          </cell>
          <cell r="B48" t="str">
            <v> NUEVO LEON</v>
          </cell>
          <cell r="C48">
            <v>1352</v>
          </cell>
          <cell r="D48">
            <v>104</v>
          </cell>
          <cell r="E48">
            <v>1248</v>
          </cell>
          <cell r="F48">
            <v>0</v>
          </cell>
          <cell r="G48">
            <v>0</v>
          </cell>
          <cell r="H48">
            <v>0</v>
          </cell>
          <cell r="I48">
            <v>596</v>
          </cell>
          <cell r="J48">
            <v>104</v>
          </cell>
          <cell r="K48">
            <v>652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A49">
            <v>20</v>
          </cell>
          <cell r="B49" t="str">
            <v> OAXACA</v>
          </cell>
          <cell r="C49">
            <v>1159</v>
          </cell>
          <cell r="D49">
            <v>622</v>
          </cell>
          <cell r="E49">
            <v>537</v>
          </cell>
          <cell r="F49">
            <v>147</v>
          </cell>
          <cell r="G49">
            <v>119</v>
          </cell>
          <cell r="H49">
            <v>310</v>
          </cell>
          <cell r="I49">
            <v>238</v>
          </cell>
          <cell r="J49">
            <v>147</v>
          </cell>
          <cell r="K49">
            <v>180</v>
          </cell>
          <cell r="L49">
            <v>14</v>
          </cell>
          <cell r="M49">
            <v>0</v>
          </cell>
          <cell r="N49">
            <v>4</v>
          </cell>
          <cell r="O49">
            <v>0</v>
          </cell>
        </row>
        <row r="50">
          <cell r="A50">
            <v>21</v>
          </cell>
          <cell r="B50" t="str">
            <v> PUEBLA</v>
          </cell>
          <cell r="C50">
            <v>4233</v>
          </cell>
          <cell r="D50">
            <v>939</v>
          </cell>
          <cell r="E50">
            <v>3294</v>
          </cell>
          <cell r="F50">
            <v>304</v>
          </cell>
          <cell r="G50">
            <v>1015</v>
          </cell>
          <cell r="H50">
            <v>334</v>
          </cell>
          <cell r="I50">
            <v>1320</v>
          </cell>
          <cell r="J50">
            <v>255</v>
          </cell>
          <cell r="K50">
            <v>691</v>
          </cell>
          <cell r="L50">
            <v>34</v>
          </cell>
          <cell r="M50">
            <v>259</v>
          </cell>
          <cell r="N50">
            <v>12</v>
          </cell>
          <cell r="O50">
            <v>9</v>
          </cell>
        </row>
        <row r="51">
          <cell r="A51">
            <v>22</v>
          </cell>
          <cell r="B51" t="str">
            <v> QUERETARO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A52">
            <v>23</v>
          </cell>
          <cell r="B52" t="str">
            <v> QUINTANA ROO</v>
          </cell>
          <cell r="C52">
            <v>1636</v>
          </cell>
          <cell r="D52">
            <v>712</v>
          </cell>
          <cell r="E52">
            <v>924</v>
          </cell>
          <cell r="F52">
            <v>62</v>
          </cell>
          <cell r="G52">
            <v>109</v>
          </cell>
          <cell r="H52">
            <v>436</v>
          </cell>
          <cell r="I52">
            <v>516</v>
          </cell>
          <cell r="J52">
            <v>156</v>
          </cell>
          <cell r="K52">
            <v>237</v>
          </cell>
          <cell r="L52">
            <v>40</v>
          </cell>
          <cell r="M52">
            <v>54</v>
          </cell>
          <cell r="N52">
            <v>18</v>
          </cell>
          <cell r="O52">
            <v>8</v>
          </cell>
        </row>
        <row r="53">
          <cell r="A53">
            <v>24</v>
          </cell>
          <cell r="B53" t="str">
            <v> SAN LUIS POTOSI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4">
          <cell r="A54">
            <v>25</v>
          </cell>
          <cell r="B54" t="str">
            <v> SINALOA</v>
          </cell>
          <cell r="C54">
            <v>1178</v>
          </cell>
          <cell r="D54">
            <v>318</v>
          </cell>
          <cell r="E54">
            <v>860</v>
          </cell>
          <cell r="F54">
            <v>78</v>
          </cell>
          <cell r="G54">
            <v>80</v>
          </cell>
          <cell r="H54">
            <v>159</v>
          </cell>
          <cell r="I54">
            <v>374</v>
          </cell>
          <cell r="J54">
            <v>60</v>
          </cell>
          <cell r="K54">
            <v>303</v>
          </cell>
          <cell r="L54">
            <v>21</v>
          </cell>
          <cell r="M54">
            <v>57</v>
          </cell>
          <cell r="N54">
            <v>0</v>
          </cell>
          <cell r="O54">
            <v>46</v>
          </cell>
        </row>
        <row r="55">
          <cell r="A55">
            <v>26</v>
          </cell>
          <cell r="B55" t="str">
            <v> SONORA</v>
          </cell>
          <cell r="C55">
            <v>2300</v>
          </cell>
          <cell r="D55">
            <v>841</v>
          </cell>
          <cell r="E55">
            <v>1459</v>
          </cell>
          <cell r="F55">
            <v>314</v>
          </cell>
          <cell r="G55">
            <v>536</v>
          </cell>
          <cell r="H55">
            <v>362</v>
          </cell>
          <cell r="I55">
            <v>505</v>
          </cell>
          <cell r="J55">
            <v>155</v>
          </cell>
          <cell r="K55">
            <v>305</v>
          </cell>
          <cell r="L55">
            <v>10</v>
          </cell>
          <cell r="M55">
            <v>86</v>
          </cell>
          <cell r="N55">
            <v>0</v>
          </cell>
          <cell r="O55">
            <v>27</v>
          </cell>
        </row>
        <row r="56">
          <cell r="A56">
            <v>27</v>
          </cell>
          <cell r="B56" t="str">
            <v> TABASCO</v>
          </cell>
          <cell r="C56">
            <v>2802</v>
          </cell>
          <cell r="D56">
            <v>2802</v>
          </cell>
          <cell r="E56">
            <v>0</v>
          </cell>
          <cell r="F56">
            <v>509</v>
          </cell>
          <cell r="G56">
            <v>0</v>
          </cell>
          <cell r="H56">
            <v>594</v>
          </cell>
          <cell r="I56">
            <v>0</v>
          </cell>
          <cell r="J56">
            <v>459</v>
          </cell>
          <cell r="K56">
            <v>0</v>
          </cell>
          <cell r="L56">
            <v>676</v>
          </cell>
          <cell r="M56">
            <v>0</v>
          </cell>
          <cell r="N56">
            <v>564</v>
          </cell>
          <cell r="O56">
            <v>0</v>
          </cell>
        </row>
        <row r="57">
          <cell r="A57">
            <v>28</v>
          </cell>
          <cell r="B57" t="str">
            <v> TAMAULIPAS</v>
          </cell>
          <cell r="C57">
            <v>2436</v>
          </cell>
          <cell r="D57">
            <v>1080</v>
          </cell>
          <cell r="E57">
            <v>1356</v>
          </cell>
          <cell r="F57">
            <v>332</v>
          </cell>
          <cell r="G57">
            <v>262</v>
          </cell>
          <cell r="H57">
            <v>259</v>
          </cell>
          <cell r="I57">
            <v>702</v>
          </cell>
          <cell r="J57">
            <v>375</v>
          </cell>
          <cell r="K57">
            <v>358</v>
          </cell>
          <cell r="L57">
            <v>103</v>
          </cell>
          <cell r="M57">
            <v>24</v>
          </cell>
          <cell r="N57">
            <v>11</v>
          </cell>
          <cell r="O57">
            <v>10</v>
          </cell>
        </row>
        <row r="58">
          <cell r="A58">
            <v>29</v>
          </cell>
          <cell r="B58" t="str">
            <v> TLAXCALA</v>
          </cell>
          <cell r="C58">
            <v>202</v>
          </cell>
          <cell r="D58">
            <v>0</v>
          </cell>
          <cell r="E58">
            <v>202</v>
          </cell>
          <cell r="F58">
            <v>0</v>
          </cell>
          <cell r="G58">
            <v>0</v>
          </cell>
          <cell r="H58">
            <v>0</v>
          </cell>
          <cell r="I58">
            <v>49</v>
          </cell>
          <cell r="J58">
            <v>0</v>
          </cell>
          <cell r="K58">
            <v>153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59">
          <cell r="A59">
            <v>30</v>
          </cell>
          <cell r="B59" t="str">
            <v> VERACRUZ</v>
          </cell>
          <cell r="C59">
            <v>1251</v>
          </cell>
          <cell r="D59">
            <v>434</v>
          </cell>
          <cell r="E59">
            <v>817</v>
          </cell>
          <cell r="F59">
            <v>185</v>
          </cell>
          <cell r="G59">
            <v>403</v>
          </cell>
          <cell r="H59">
            <v>145</v>
          </cell>
          <cell r="I59">
            <v>183</v>
          </cell>
          <cell r="J59">
            <v>82</v>
          </cell>
          <cell r="K59">
            <v>158</v>
          </cell>
          <cell r="L59">
            <v>16</v>
          </cell>
          <cell r="M59">
            <v>58</v>
          </cell>
          <cell r="N59">
            <v>6</v>
          </cell>
          <cell r="O59">
            <v>15</v>
          </cell>
        </row>
        <row r="60">
          <cell r="A60">
            <v>31</v>
          </cell>
          <cell r="B60" t="str">
            <v> YUCATAN</v>
          </cell>
          <cell r="C60">
            <v>122</v>
          </cell>
          <cell r="D60">
            <v>122</v>
          </cell>
          <cell r="E60">
            <v>0</v>
          </cell>
          <cell r="F60">
            <v>72</v>
          </cell>
          <cell r="G60">
            <v>0</v>
          </cell>
          <cell r="H60">
            <v>50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A61">
            <v>32</v>
          </cell>
          <cell r="B61" t="str">
            <v> ZACATECAS</v>
          </cell>
          <cell r="C61">
            <v>846</v>
          </cell>
          <cell r="D61">
            <v>474</v>
          </cell>
          <cell r="E61">
            <v>372</v>
          </cell>
          <cell r="F61">
            <v>141</v>
          </cell>
          <cell r="G61">
            <v>150</v>
          </cell>
          <cell r="H61">
            <v>277</v>
          </cell>
          <cell r="I61">
            <v>175</v>
          </cell>
          <cell r="J61">
            <v>54</v>
          </cell>
          <cell r="K61">
            <v>44</v>
          </cell>
          <cell r="L61">
            <v>2</v>
          </cell>
          <cell r="M61">
            <v>3</v>
          </cell>
          <cell r="N61">
            <v>0</v>
          </cell>
          <cell r="O61">
            <v>0</v>
          </cell>
        </row>
        <row r="63">
          <cell r="B63" t="str">
            <v>SUBTOTAL</v>
          </cell>
          <cell r="C63">
            <v>309</v>
          </cell>
          <cell r="D63">
            <v>260</v>
          </cell>
          <cell r="E63">
            <v>49</v>
          </cell>
          <cell r="F63">
            <v>29</v>
          </cell>
          <cell r="G63">
            <v>16</v>
          </cell>
          <cell r="H63">
            <v>139</v>
          </cell>
          <cell r="I63">
            <v>15</v>
          </cell>
          <cell r="J63">
            <v>85</v>
          </cell>
          <cell r="K63">
            <v>17</v>
          </cell>
          <cell r="L63">
            <v>7</v>
          </cell>
          <cell r="M63">
            <v>1</v>
          </cell>
          <cell r="N63">
            <v>0</v>
          </cell>
          <cell r="O63">
            <v>0</v>
          </cell>
        </row>
        <row r="65">
          <cell r="A65" t="str">
            <v>CMN</v>
          </cell>
          <cell r="B65" t="str">
            <v>C.M.N. 20 DE NOVIEMBRE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A66" t="str">
            <v>MCV</v>
          </cell>
          <cell r="B66" t="str">
            <v>H.R. DR. M.CARDENAS DE LA VEGA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A67" t="str">
            <v>IZ</v>
          </cell>
          <cell r="B67" t="str">
            <v>H.R. GRAL. IGNACIO ZARAGOZA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A68" t="str">
            <v>LEO</v>
          </cell>
          <cell r="B68" t="str">
            <v>H.R. LEON</v>
          </cell>
          <cell r="C68">
            <v>192</v>
          </cell>
          <cell r="D68">
            <v>151</v>
          </cell>
          <cell r="E68">
            <v>41</v>
          </cell>
          <cell r="F68">
            <v>26</v>
          </cell>
          <cell r="G68">
            <v>13</v>
          </cell>
          <cell r="H68">
            <v>85</v>
          </cell>
          <cell r="I68">
            <v>11</v>
          </cell>
          <cell r="J68">
            <v>40</v>
          </cell>
          <cell r="K68">
            <v>17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A69" t="str">
            <v>ALM</v>
          </cell>
          <cell r="B69" t="str">
            <v>H.R. LIC. ADOLFO LOPEZ MATEOS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A70" t="str">
            <v>MER</v>
          </cell>
          <cell r="B70" t="str">
            <v>H.R. MERIDA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A71" t="str">
            <v>MTY</v>
          </cell>
          <cell r="B71" t="str">
            <v>H.R. MONTERREY</v>
          </cell>
          <cell r="C71">
            <v>71</v>
          </cell>
          <cell r="D71">
            <v>71</v>
          </cell>
          <cell r="E71">
            <v>0</v>
          </cell>
          <cell r="F71">
            <v>0</v>
          </cell>
          <cell r="G71">
            <v>0</v>
          </cell>
          <cell r="H71">
            <v>39</v>
          </cell>
          <cell r="I71">
            <v>0</v>
          </cell>
          <cell r="J71">
            <v>32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A72" t="str">
            <v>BJ</v>
          </cell>
          <cell r="B72" t="str">
            <v>H.R. PRESIDENTE BENITO JUAREZ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A73" t="str">
            <v>1OC</v>
          </cell>
          <cell r="B73" t="str">
            <v>H.R. PRIMERO DE OCTUBRE</v>
          </cell>
          <cell r="C73">
            <v>46</v>
          </cell>
          <cell r="D73">
            <v>38</v>
          </cell>
          <cell r="E73">
            <v>8</v>
          </cell>
          <cell r="F73">
            <v>3</v>
          </cell>
          <cell r="G73">
            <v>3</v>
          </cell>
          <cell r="H73">
            <v>15</v>
          </cell>
          <cell r="I73">
            <v>4</v>
          </cell>
          <cell r="J73">
            <v>13</v>
          </cell>
          <cell r="K73">
            <v>0</v>
          </cell>
          <cell r="L73">
            <v>7</v>
          </cell>
          <cell r="M73">
            <v>1</v>
          </cell>
          <cell r="N73">
            <v>0</v>
          </cell>
          <cell r="O73">
            <v>0</v>
          </cell>
        </row>
        <row r="74">
          <cell r="A74" t="str">
            <v>PUE</v>
          </cell>
          <cell r="B74" t="str">
            <v>H.R. PUEBLA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A75" t="str">
            <v>VGF</v>
          </cell>
          <cell r="B75" t="str">
            <v>H.R. VALENTIN GOMEZ FARIAS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</sheetData>
      <sheetData sheetId="2">
        <row r="20">
          <cell r="B20" t="str">
            <v>TOTAL</v>
          </cell>
          <cell r="C20">
            <v>102297</v>
          </cell>
          <cell r="D20">
            <v>36744</v>
          </cell>
          <cell r="E20">
            <v>65553</v>
          </cell>
          <cell r="F20">
            <v>21332</v>
          </cell>
          <cell r="G20">
            <v>45735</v>
          </cell>
          <cell r="H20">
            <v>8598</v>
          </cell>
          <cell r="I20">
            <v>13783</v>
          </cell>
          <cell r="J20">
            <v>3929</v>
          </cell>
          <cell r="K20">
            <v>4577</v>
          </cell>
          <cell r="L20">
            <v>1407</v>
          </cell>
          <cell r="M20">
            <v>1307</v>
          </cell>
          <cell r="N20">
            <v>1478</v>
          </cell>
          <cell r="O20">
            <v>151</v>
          </cell>
        </row>
        <row r="22">
          <cell r="B22" t="str">
            <v>SUBTOTAL</v>
          </cell>
          <cell r="C22">
            <v>10292</v>
          </cell>
          <cell r="D22">
            <v>6317</v>
          </cell>
          <cell r="E22">
            <v>3975</v>
          </cell>
          <cell r="F22">
            <v>3642</v>
          </cell>
          <cell r="G22">
            <v>2350</v>
          </cell>
          <cell r="H22">
            <v>1789</v>
          </cell>
          <cell r="I22">
            <v>1166</v>
          </cell>
          <cell r="J22">
            <v>610</v>
          </cell>
          <cell r="K22">
            <v>237</v>
          </cell>
          <cell r="L22">
            <v>201</v>
          </cell>
          <cell r="M22">
            <v>155</v>
          </cell>
          <cell r="N22">
            <v>75</v>
          </cell>
          <cell r="O22">
            <v>67</v>
          </cell>
        </row>
        <row r="24">
          <cell r="A24">
            <v>91</v>
          </cell>
          <cell r="B24" t="str">
            <v> D.F. ZONA NORTE</v>
          </cell>
          <cell r="C24">
            <v>1789</v>
          </cell>
          <cell r="D24">
            <v>1584</v>
          </cell>
          <cell r="E24">
            <v>205</v>
          </cell>
          <cell r="F24">
            <v>1318</v>
          </cell>
          <cell r="G24">
            <v>205</v>
          </cell>
          <cell r="H24">
            <v>219</v>
          </cell>
          <cell r="I24">
            <v>0</v>
          </cell>
          <cell r="J24">
            <v>43</v>
          </cell>
          <cell r="K24">
            <v>0</v>
          </cell>
          <cell r="L24">
            <v>4</v>
          </cell>
          <cell r="M24">
            <v>0</v>
          </cell>
          <cell r="N24">
            <v>0</v>
          </cell>
          <cell r="O24">
            <v>0</v>
          </cell>
        </row>
        <row r="25">
          <cell r="A25">
            <v>92</v>
          </cell>
          <cell r="B25" t="str">
            <v> D.F. ZONA ORIENTE</v>
          </cell>
          <cell r="C25">
            <v>4512</v>
          </cell>
          <cell r="D25">
            <v>2392</v>
          </cell>
          <cell r="E25">
            <v>2120</v>
          </cell>
          <cell r="F25">
            <v>1063</v>
          </cell>
          <cell r="G25">
            <v>1066</v>
          </cell>
          <cell r="H25">
            <v>860</v>
          </cell>
          <cell r="I25">
            <v>712</v>
          </cell>
          <cell r="J25">
            <v>272</v>
          </cell>
          <cell r="K25">
            <v>143</v>
          </cell>
          <cell r="L25">
            <v>137</v>
          </cell>
          <cell r="M25">
            <v>136</v>
          </cell>
          <cell r="N25">
            <v>60</v>
          </cell>
          <cell r="O25">
            <v>63</v>
          </cell>
        </row>
        <row r="26">
          <cell r="A26">
            <v>94</v>
          </cell>
          <cell r="B26" t="str">
            <v> D.F. ZONA PONIENTE</v>
          </cell>
          <cell r="C26">
            <v>946</v>
          </cell>
          <cell r="D26">
            <v>436</v>
          </cell>
          <cell r="E26">
            <v>510</v>
          </cell>
          <cell r="F26">
            <v>255</v>
          </cell>
          <cell r="G26">
            <v>92</v>
          </cell>
          <cell r="H26">
            <v>128</v>
          </cell>
          <cell r="I26">
            <v>376</v>
          </cell>
          <cell r="J26">
            <v>32</v>
          </cell>
          <cell r="K26">
            <v>28</v>
          </cell>
          <cell r="L26">
            <v>11</v>
          </cell>
          <cell r="M26">
            <v>13</v>
          </cell>
          <cell r="N26">
            <v>10</v>
          </cell>
          <cell r="O26">
            <v>1</v>
          </cell>
        </row>
        <row r="27">
          <cell r="A27">
            <v>93</v>
          </cell>
          <cell r="B27" t="str">
            <v> D.F. ZONA SUR</v>
          </cell>
          <cell r="C27">
            <v>3045</v>
          </cell>
          <cell r="D27">
            <v>1905</v>
          </cell>
          <cell r="E27">
            <v>1140</v>
          </cell>
          <cell r="F27">
            <v>1006</v>
          </cell>
          <cell r="G27">
            <v>987</v>
          </cell>
          <cell r="H27">
            <v>582</v>
          </cell>
          <cell r="I27">
            <v>78</v>
          </cell>
          <cell r="J27">
            <v>263</v>
          </cell>
          <cell r="K27">
            <v>66</v>
          </cell>
          <cell r="L27">
            <v>49</v>
          </cell>
          <cell r="M27">
            <v>6</v>
          </cell>
          <cell r="N27">
            <v>5</v>
          </cell>
          <cell r="O27">
            <v>3</v>
          </cell>
        </row>
        <row r="29">
          <cell r="B29" t="str">
            <v>SUBTOTAL</v>
          </cell>
          <cell r="C29">
            <v>91441</v>
          </cell>
          <cell r="D29">
            <v>30167</v>
          </cell>
          <cell r="E29">
            <v>61274</v>
          </cell>
          <cell r="F29">
            <v>17629</v>
          </cell>
          <cell r="G29">
            <v>43183</v>
          </cell>
          <cell r="H29">
            <v>6748</v>
          </cell>
          <cell r="I29">
            <v>12567</v>
          </cell>
          <cell r="J29">
            <v>3290</v>
          </cell>
          <cell r="K29">
            <v>4317</v>
          </cell>
          <cell r="L29">
            <v>1111</v>
          </cell>
          <cell r="M29">
            <v>1137</v>
          </cell>
          <cell r="N29">
            <v>1389</v>
          </cell>
          <cell r="O29">
            <v>70</v>
          </cell>
        </row>
        <row r="31">
          <cell r="A31">
            <v>1</v>
          </cell>
          <cell r="B31" t="str">
            <v> AGUASCALIENTES</v>
          </cell>
          <cell r="C31">
            <v>1680</v>
          </cell>
          <cell r="D31">
            <v>18</v>
          </cell>
          <cell r="E31">
            <v>1662</v>
          </cell>
          <cell r="F31">
            <v>0</v>
          </cell>
          <cell r="G31">
            <v>1662</v>
          </cell>
          <cell r="H31">
            <v>18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>
            <v>2</v>
          </cell>
          <cell r="B32" t="str">
            <v> BAJA CALIFORNIA</v>
          </cell>
          <cell r="C32">
            <v>4545</v>
          </cell>
          <cell r="D32">
            <v>1293</v>
          </cell>
          <cell r="E32">
            <v>3252</v>
          </cell>
          <cell r="F32">
            <v>702</v>
          </cell>
          <cell r="G32">
            <v>1793</v>
          </cell>
          <cell r="H32">
            <v>388</v>
          </cell>
          <cell r="I32">
            <v>974</v>
          </cell>
          <cell r="J32">
            <v>161</v>
          </cell>
          <cell r="K32">
            <v>319</v>
          </cell>
          <cell r="L32">
            <v>36</v>
          </cell>
          <cell r="M32">
            <v>142</v>
          </cell>
          <cell r="N32">
            <v>6</v>
          </cell>
          <cell r="O32">
            <v>24</v>
          </cell>
        </row>
        <row r="33">
          <cell r="A33">
            <v>3</v>
          </cell>
          <cell r="B33" t="str">
            <v> BAJA CALIFORNIA SUR</v>
          </cell>
          <cell r="C33">
            <v>779</v>
          </cell>
          <cell r="D33">
            <v>183</v>
          </cell>
          <cell r="E33">
            <v>596</v>
          </cell>
          <cell r="F33">
            <v>97</v>
          </cell>
          <cell r="G33">
            <v>589</v>
          </cell>
          <cell r="H33">
            <v>52</v>
          </cell>
          <cell r="I33">
            <v>0</v>
          </cell>
          <cell r="J33">
            <v>31</v>
          </cell>
          <cell r="K33">
            <v>2</v>
          </cell>
          <cell r="L33">
            <v>3</v>
          </cell>
          <cell r="M33">
            <v>5</v>
          </cell>
          <cell r="N33">
            <v>0</v>
          </cell>
          <cell r="O33">
            <v>0</v>
          </cell>
        </row>
        <row r="34">
          <cell r="A34">
            <v>4</v>
          </cell>
          <cell r="B34" t="str">
            <v> CAMPECHE</v>
          </cell>
          <cell r="C34">
            <v>562</v>
          </cell>
          <cell r="D34">
            <v>0</v>
          </cell>
          <cell r="E34">
            <v>562</v>
          </cell>
          <cell r="F34">
            <v>0</v>
          </cell>
          <cell r="G34">
            <v>250</v>
          </cell>
          <cell r="H34">
            <v>0</v>
          </cell>
          <cell r="I34">
            <v>200</v>
          </cell>
          <cell r="J34">
            <v>0</v>
          </cell>
          <cell r="K34">
            <v>100</v>
          </cell>
          <cell r="L34">
            <v>0</v>
          </cell>
          <cell r="M34">
            <v>12</v>
          </cell>
          <cell r="N34">
            <v>0</v>
          </cell>
          <cell r="O34">
            <v>0</v>
          </cell>
        </row>
        <row r="35">
          <cell r="A35">
            <v>5</v>
          </cell>
          <cell r="B35" t="str">
            <v> COAHUILA</v>
          </cell>
          <cell r="C35">
            <v>1935</v>
          </cell>
          <cell r="D35">
            <v>788</v>
          </cell>
          <cell r="E35">
            <v>1147</v>
          </cell>
          <cell r="F35">
            <v>427</v>
          </cell>
          <cell r="G35">
            <v>861</v>
          </cell>
          <cell r="H35">
            <v>221</v>
          </cell>
          <cell r="I35">
            <v>175</v>
          </cell>
          <cell r="J35">
            <v>122</v>
          </cell>
          <cell r="K35">
            <v>100</v>
          </cell>
          <cell r="L35">
            <v>18</v>
          </cell>
          <cell r="M35">
            <v>11</v>
          </cell>
          <cell r="N35">
            <v>0</v>
          </cell>
          <cell r="O35">
            <v>0</v>
          </cell>
        </row>
        <row r="36">
          <cell r="A36">
            <v>6</v>
          </cell>
          <cell r="B36" t="str">
            <v> COLIMA</v>
          </cell>
          <cell r="C36">
            <v>555</v>
          </cell>
          <cell r="D36">
            <v>555</v>
          </cell>
          <cell r="E36">
            <v>0</v>
          </cell>
          <cell r="F36">
            <v>465</v>
          </cell>
          <cell r="G36">
            <v>0</v>
          </cell>
          <cell r="H36">
            <v>30</v>
          </cell>
          <cell r="I36">
            <v>0</v>
          </cell>
          <cell r="J36">
            <v>40</v>
          </cell>
          <cell r="K36">
            <v>0</v>
          </cell>
          <cell r="L36">
            <v>0</v>
          </cell>
          <cell r="M36">
            <v>0</v>
          </cell>
          <cell r="N36">
            <v>20</v>
          </cell>
          <cell r="O36">
            <v>0</v>
          </cell>
        </row>
        <row r="37">
          <cell r="A37">
            <v>7</v>
          </cell>
          <cell r="B37" t="str">
            <v> CHIAPAS</v>
          </cell>
          <cell r="C37">
            <v>4431</v>
          </cell>
          <cell r="D37">
            <v>387</v>
          </cell>
          <cell r="E37">
            <v>4044</v>
          </cell>
          <cell r="F37">
            <v>145</v>
          </cell>
          <cell r="G37">
            <v>2373</v>
          </cell>
          <cell r="H37">
            <v>129</v>
          </cell>
          <cell r="I37">
            <v>1163</v>
          </cell>
          <cell r="J37">
            <v>93</v>
          </cell>
          <cell r="K37">
            <v>508</v>
          </cell>
          <cell r="L37">
            <v>20</v>
          </cell>
          <cell r="M37">
            <v>0</v>
          </cell>
          <cell r="N37">
            <v>0</v>
          </cell>
          <cell r="O37">
            <v>0</v>
          </cell>
        </row>
        <row r="38">
          <cell r="A38">
            <v>8</v>
          </cell>
          <cell r="B38" t="str">
            <v> CHIHUAHUA</v>
          </cell>
          <cell r="C38">
            <v>5891</v>
          </cell>
          <cell r="D38">
            <v>743</v>
          </cell>
          <cell r="E38">
            <v>5148</v>
          </cell>
          <cell r="F38">
            <v>125</v>
          </cell>
          <cell r="G38">
            <v>2207</v>
          </cell>
          <cell r="H38">
            <v>300</v>
          </cell>
          <cell r="I38">
            <v>1942</v>
          </cell>
          <cell r="J38">
            <v>186</v>
          </cell>
          <cell r="K38">
            <v>953</v>
          </cell>
          <cell r="L38">
            <v>115</v>
          </cell>
          <cell r="M38">
            <v>45</v>
          </cell>
          <cell r="N38">
            <v>17</v>
          </cell>
          <cell r="O38">
            <v>1</v>
          </cell>
        </row>
        <row r="39">
          <cell r="A39">
            <v>10</v>
          </cell>
          <cell r="B39" t="str">
            <v> DURANGO</v>
          </cell>
          <cell r="C39">
            <v>1118</v>
          </cell>
          <cell r="D39">
            <v>662</v>
          </cell>
          <cell r="E39">
            <v>456</v>
          </cell>
          <cell r="F39">
            <v>218</v>
          </cell>
          <cell r="G39">
            <v>112</v>
          </cell>
          <cell r="H39">
            <v>59</v>
          </cell>
          <cell r="I39">
            <v>36</v>
          </cell>
          <cell r="J39">
            <v>296</v>
          </cell>
          <cell r="K39">
            <v>206</v>
          </cell>
          <cell r="L39">
            <v>59</v>
          </cell>
          <cell r="M39">
            <v>102</v>
          </cell>
          <cell r="N39">
            <v>30</v>
          </cell>
          <cell r="O39">
            <v>0</v>
          </cell>
        </row>
        <row r="40">
          <cell r="A40">
            <v>11</v>
          </cell>
          <cell r="B40" t="str">
            <v> GUANAJUATO</v>
          </cell>
          <cell r="C40">
            <v>14627</v>
          </cell>
          <cell r="D40">
            <v>0</v>
          </cell>
          <cell r="E40">
            <v>14627</v>
          </cell>
          <cell r="F40">
            <v>0</v>
          </cell>
          <cell r="G40">
            <v>11564</v>
          </cell>
          <cell r="H40">
            <v>0</v>
          </cell>
          <cell r="I40">
            <v>2851</v>
          </cell>
          <cell r="J40">
            <v>0</v>
          </cell>
          <cell r="K40">
            <v>212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A41">
            <v>12</v>
          </cell>
          <cell r="B41" t="str">
            <v> GUERRERO</v>
          </cell>
          <cell r="C41">
            <v>3833</v>
          </cell>
          <cell r="D41">
            <v>1800</v>
          </cell>
          <cell r="E41">
            <v>2033</v>
          </cell>
          <cell r="F41">
            <v>1354</v>
          </cell>
          <cell r="G41">
            <v>1376</v>
          </cell>
          <cell r="H41">
            <v>323</v>
          </cell>
          <cell r="I41">
            <v>472</v>
          </cell>
          <cell r="J41">
            <v>117</v>
          </cell>
          <cell r="K41">
            <v>126</v>
          </cell>
          <cell r="L41">
            <v>6</v>
          </cell>
          <cell r="M41">
            <v>59</v>
          </cell>
          <cell r="N41">
            <v>0</v>
          </cell>
          <cell r="O41">
            <v>0</v>
          </cell>
        </row>
        <row r="42">
          <cell r="A42">
            <v>13</v>
          </cell>
          <cell r="B42" t="str">
            <v> HIDALGO</v>
          </cell>
          <cell r="C42">
            <v>3971</v>
          </cell>
          <cell r="D42">
            <v>2312</v>
          </cell>
          <cell r="E42">
            <v>1659</v>
          </cell>
          <cell r="F42">
            <v>533</v>
          </cell>
          <cell r="G42">
            <v>1419</v>
          </cell>
          <cell r="H42">
            <v>1474</v>
          </cell>
          <cell r="I42">
            <v>175</v>
          </cell>
          <cell r="J42">
            <v>217</v>
          </cell>
          <cell r="K42">
            <v>65</v>
          </cell>
          <cell r="L42">
            <v>88</v>
          </cell>
          <cell r="M42">
            <v>0</v>
          </cell>
          <cell r="N42">
            <v>0</v>
          </cell>
          <cell r="O42">
            <v>0</v>
          </cell>
        </row>
        <row r="43">
          <cell r="A43">
            <v>14</v>
          </cell>
          <cell r="B43" t="str">
            <v> JALISCO</v>
          </cell>
          <cell r="C43">
            <v>4821</v>
          </cell>
          <cell r="D43">
            <v>2520</v>
          </cell>
          <cell r="E43">
            <v>2301</v>
          </cell>
          <cell r="F43">
            <v>2098</v>
          </cell>
          <cell r="G43">
            <v>2170</v>
          </cell>
          <cell r="H43">
            <v>159</v>
          </cell>
          <cell r="I43">
            <v>82</v>
          </cell>
          <cell r="J43">
            <v>147</v>
          </cell>
          <cell r="K43">
            <v>20</v>
          </cell>
          <cell r="L43">
            <v>72</v>
          </cell>
          <cell r="M43">
            <v>23</v>
          </cell>
          <cell r="N43">
            <v>44</v>
          </cell>
          <cell r="O43">
            <v>6</v>
          </cell>
        </row>
        <row r="44">
          <cell r="A44">
            <v>15</v>
          </cell>
          <cell r="B44" t="str">
            <v> EDO. DE MEX</v>
          </cell>
          <cell r="C44">
            <v>5056</v>
          </cell>
          <cell r="D44">
            <v>2648</v>
          </cell>
          <cell r="E44">
            <v>2408</v>
          </cell>
          <cell r="F44">
            <v>1631</v>
          </cell>
          <cell r="G44">
            <v>1669</v>
          </cell>
          <cell r="H44">
            <v>501</v>
          </cell>
          <cell r="I44">
            <v>234</v>
          </cell>
          <cell r="J44">
            <v>394</v>
          </cell>
          <cell r="K44">
            <v>338</v>
          </cell>
          <cell r="L44">
            <v>122</v>
          </cell>
          <cell r="M44">
            <v>167</v>
          </cell>
          <cell r="N44">
            <v>0</v>
          </cell>
          <cell r="O44">
            <v>0</v>
          </cell>
        </row>
        <row r="45">
          <cell r="A45">
            <v>16</v>
          </cell>
          <cell r="B45" t="str">
            <v> MICHOACAN</v>
          </cell>
          <cell r="C45">
            <v>3278</v>
          </cell>
          <cell r="D45">
            <v>1240</v>
          </cell>
          <cell r="E45">
            <v>2038</v>
          </cell>
          <cell r="F45">
            <v>1027</v>
          </cell>
          <cell r="G45">
            <v>1501</v>
          </cell>
          <cell r="H45">
            <v>203</v>
          </cell>
          <cell r="I45">
            <v>536</v>
          </cell>
          <cell r="J45">
            <v>10</v>
          </cell>
          <cell r="K45">
            <v>1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A46">
            <v>17</v>
          </cell>
          <cell r="B46" t="str">
            <v> MORELOS</v>
          </cell>
          <cell r="C46">
            <v>981</v>
          </cell>
          <cell r="D46">
            <v>37</v>
          </cell>
          <cell r="E46">
            <v>944</v>
          </cell>
          <cell r="F46">
            <v>6</v>
          </cell>
          <cell r="G46">
            <v>304</v>
          </cell>
          <cell r="H46">
            <v>21</v>
          </cell>
          <cell r="I46">
            <v>519</v>
          </cell>
          <cell r="J46">
            <v>2</v>
          </cell>
          <cell r="K46">
            <v>121</v>
          </cell>
          <cell r="L46">
            <v>0</v>
          </cell>
          <cell r="M46">
            <v>0</v>
          </cell>
          <cell r="N46">
            <v>8</v>
          </cell>
          <cell r="O46">
            <v>0</v>
          </cell>
        </row>
        <row r="47">
          <cell r="A47">
            <v>18</v>
          </cell>
          <cell r="B47" t="str">
            <v> NAYARIT</v>
          </cell>
          <cell r="C47">
            <v>1721</v>
          </cell>
          <cell r="D47">
            <v>28</v>
          </cell>
          <cell r="E47">
            <v>1693</v>
          </cell>
          <cell r="F47">
            <v>4</v>
          </cell>
          <cell r="G47">
            <v>1332</v>
          </cell>
          <cell r="H47">
            <v>19</v>
          </cell>
          <cell r="I47">
            <v>305</v>
          </cell>
          <cell r="J47">
            <v>0</v>
          </cell>
          <cell r="K47">
            <v>56</v>
          </cell>
          <cell r="L47">
            <v>0</v>
          </cell>
          <cell r="M47">
            <v>0</v>
          </cell>
          <cell r="N47">
            <v>5</v>
          </cell>
          <cell r="O47">
            <v>0</v>
          </cell>
        </row>
        <row r="48">
          <cell r="A48">
            <v>19</v>
          </cell>
          <cell r="B48" t="str">
            <v> NUEVO LEON</v>
          </cell>
          <cell r="C48">
            <v>2125</v>
          </cell>
          <cell r="D48">
            <v>971</v>
          </cell>
          <cell r="E48">
            <v>1154</v>
          </cell>
          <cell r="F48">
            <v>937</v>
          </cell>
          <cell r="G48">
            <v>606</v>
          </cell>
          <cell r="H48">
            <v>14</v>
          </cell>
          <cell r="I48">
            <v>446</v>
          </cell>
          <cell r="J48">
            <v>20</v>
          </cell>
          <cell r="K48">
            <v>102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A49">
            <v>20</v>
          </cell>
          <cell r="B49" t="str">
            <v> OAXACA</v>
          </cell>
          <cell r="C49">
            <v>1136</v>
          </cell>
          <cell r="D49">
            <v>831</v>
          </cell>
          <cell r="E49">
            <v>305</v>
          </cell>
          <cell r="F49">
            <v>261</v>
          </cell>
          <cell r="G49">
            <v>182</v>
          </cell>
          <cell r="H49">
            <v>319</v>
          </cell>
          <cell r="I49">
            <v>83</v>
          </cell>
          <cell r="J49">
            <v>214</v>
          </cell>
          <cell r="K49">
            <v>36</v>
          </cell>
          <cell r="L49">
            <v>16</v>
          </cell>
          <cell r="M49">
            <v>2</v>
          </cell>
          <cell r="N49">
            <v>21</v>
          </cell>
          <cell r="O49">
            <v>2</v>
          </cell>
        </row>
        <row r="50">
          <cell r="A50">
            <v>21</v>
          </cell>
          <cell r="B50" t="str">
            <v> PUEBLA</v>
          </cell>
          <cell r="C50">
            <v>148</v>
          </cell>
          <cell r="D50">
            <v>49</v>
          </cell>
          <cell r="E50">
            <v>99</v>
          </cell>
          <cell r="F50">
            <v>10</v>
          </cell>
          <cell r="G50">
            <v>24</v>
          </cell>
          <cell r="H50">
            <v>22</v>
          </cell>
          <cell r="I50">
            <v>38</v>
          </cell>
          <cell r="J50">
            <v>15</v>
          </cell>
          <cell r="K50">
            <v>19</v>
          </cell>
          <cell r="L50">
            <v>2</v>
          </cell>
          <cell r="M50">
            <v>5</v>
          </cell>
          <cell r="N50">
            <v>0</v>
          </cell>
          <cell r="O50">
            <v>13</v>
          </cell>
        </row>
        <row r="51">
          <cell r="A51">
            <v>22</v>
          </cell>
          <cell r="B51" t="str">
            <v> QUERETARO</v>
          </cell>
          <cell r="C51">
            <v>910</v>
          </cell>
          <cell r="D51">
            <v>0</v>
          </cell>
          <cell r="E51">
            <v>910</v>
          </cell>
          <cell r="F51">
            <v>0</v>
          </cell>
          <cell r="G51">
            <v>776</v>
          </cell>
          <cell r="H51">
            <v>0</v>
          </cell>
          <cell r="I51">
            <v>122</v>
          </cell>
          <cell r="J51">
            <v>0</v>
          </cell>
          <cell r="K51">
            <v>12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A52">
            <v>23</v>
          </cell>
          <cell r="B52" t="str">
            <v> QUINTANA ROO</v>
          </cell>
          <cell r="C52">
            <v>2509</v>
          </cell>
          <cell r="D52">
            <v>1564</v>
          </cell>
          <cell r="E52">
            <v>945</v>
          </cell>
          <cell r="F52">
            <v>1235</v>
          </cell>
          <cell r="G52">
            <v>727</v>
          </cell>
          <cell r="H52">
            <v>270</v>
          </cell>
          <cell r="I52">
            <v>181</v>
          </cell>
          <cell r="J52">
            <v>45</v>
          </cell>
          <cell r="K52">
            <v>27</v>
          </cell>
          <cell r="L52">
            <v>7</v>
          </cell>
          <cell r="M52">
            <v>4</v>
          </cell>
          <cell r="N52">
            <v>7</v>
          </cell>
          <cell r="O52">
            <v>6</v>
          </cell>
        </row>
        <row r="53">
          <cell r="A53">
            <v>24</v>
          </cell>
          <cell r="B53" t="str">
            <v> SAN LUIS POTOSI</v>
          </cell>
          <cell r="C53">
            <v>3280</v>
          </cell>
          <cell r="D53">
            <v>0</v>
          </cell>
          <cell r="E53">
            <v>3280</v>
          </cell>
          <cell r="F53">
            <v>0</v>
          </cell>
          <cell r="G53">
            <v>2788</v>
          </cell>
          <cell r="H53">
            <v>0</v>
          </cell>
          <cell r="I53">
            <v>96</v>
          </cell>
          <cell r="J53">
            <v>0</v>
          </cell>
          <cell r="K53">
            <v>333</v>
          </cell>
          <cell r="L53">
            <v>0</v>
          </cell>
          <cell r="M53">
            <v>63</v>
          </cell>
          <cell r="N53">
            <v>0</v>
          </cell>
          <cell r="O53">
            <v>0</v>
          </cell>
        </row>
        <row r="54">
          <cell r="A54">
            <v>25</v>
          </cell>
          <cell r="B54" t="str">
            <v> SINALOA</v>
          </cell>
          <cell r="C54">
            <v>4083</v>
          </cell>
          <cell r="D54">
            <v>1803</v>
          </cell>
          <cell r="E54">
            <v>2280</v>
          </cell>
          <cell r="F54">
            <v>1288</v>
          </cell>
          <cell r="G54">
            <v>1790</v>
          </cell>
          <cell r="H54">
            <v>330</v>
          </cell>
          <cell r="I54">
            <v>351</v>
          </cell>
          <cell r="J54">
            <v>89</v>
          </cell>
          <cell r="K54">
            <v>95</v>
          </cell>
          <cell r="L54">
            <v>85</v>
          </cell>
          <cell r="M54">
            <v>26</v>
          </cell>
          <cell r="N54">
            <v>11</v>
          </cell>
          <cell r="O54">
            <v>18</v>
          </cell>
        </row>
        <row r="55">
          <cell r="A55">
            <v>26</v>
          </cell>
          <cell r="B55" t="str">
            <v> SONORA</v>
          </cell>
          <cell r="C55">
            <v>4019</v>
          </cell>
          <cell r="D55">
            <v>1833</v>
          </cell>
          <cell r="E55">
            <v>2186</v>
          </cell>
          <cell r="F55">
            <v>1185</v>
          </cell>
          <cell r="G55">
            <v>1174</v>
          </cell>
          <cell r="H55">
            <v>475</v>
          </cell>
          <cell r="I55">
            <v>319</v>
          </cell>
          <cell r="J55">
            <v>82</v>
          </cell>
          <cell r="K55">
            <v>343</v>
          </cell>
          <cell r="L55">
            <v>91</v>
          </cell>
          <cell r="M55">
            <v>350</v>
          </cell>
          <cell r="N55">
            <v>0</v>
          </cell>
          <cell r="O55">
            <v>0</v>
          </cell>
        </row>
        <row r="56">
          <cell r="A56">
            <v>27</v>
          </cell>
          <cell r="B56" t="str">
            <v> TABASCO</v>
          </cell>
          <cell r="C56">
            <v>2975</v>
          </cell>
          <cell r="D56">
            <v>2975</v>
          </cell>
          <cell r="E56">
            <v>0</v>
          </cell>
          <cell r="F56">
            <v>30</v>
          </cell>
          <cell r="G56">
            <v>0</v>
          </cell>
          <cell r="H56">
            <v>635</v>
          </cell>
          <cell r="I56">
            <v>0</v>
          </cell>
          <cell r="J56">
            <v>843</v>
          </cell>
          <cell r="K56">
            <v>0</v>
          </cell>
          <cell r="L56">
            <v>247</v>
          </cell>
          <cell r="M56">
            <v>0</v>
          </cell>
          <cell r="N56">
            <v>1220</v>
          </cell>
          <cell r="O56">
            <v>0</v>
          </cell>
        </row>
        <row r="57">
          <cell r="A57">
            <v>28</v>
          </cell>
          <cell r="B57" t="str">
            <v> TAMAULIPAS</v>
          </cell>
          <cell r="C57">
            <v>3515</v>
          </cell>
          <cell r="D57">
            <v>2383</v>
          </cell>
          <cell r="E57">
            <v>1132</v>
          </cell>
          <cell r="F57">
            <v>2197</v>
          </cell>
          <cell r="G57">
            <v>923</v>
          </cell>
          <cell r="H57">
            <v>141</v>
          </cell>
          <cell r="I57">
            <v>171</v>
          </cell>
          <cell r="J57">
            <v>45</v>
          </cell>
          <cell r="K57">
            <v>38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  <row r="58">
          <cell r="A58">
            <v>29</v>
          </cell>
          <cell r="B58" t="str">
            <v> TLAXCALA</v>
          </cell>
          <cell r="C58">
            <v>950</v>
          </cell>
          <cell r="D58">
            <v>0</v>
          </cell>
          <cell r="E58">
            <v>950</v>
          </cell>
          <cell r="F58">
            <v>0</v>
          </cell>
          <cell r="G58">
            <v>374</v>
          </cell>
          <cell r="H58">
            <v>0</v>
          </cell>
          <cell r="I58">
            <v>576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59">
          <cell r="A59">
            <v>30</v>
          </cell>
          <cell r="B59" t="str">
            <v> VERACRUZ</v>
          </cell>
          <cell r="C59">
            <v>3559</v>
          </cell>
          <cell r="D59">
            <v>1409</v>
          </cell>
          <cell r="E59">
            <v>2150</v>
          </cell>
          <cell r="F59">
            <v>809</v>
          </cell>
          <cell r="G59">
            <v>1345</v>
          </cell>
          <cell r="H59">
            <v>358</v>
          </cell>
          <cell r="I59">
            <v>499</v>
          </cell>
          <cell r="J59">
            <v>118</v>
          </cell>
          <cell r="K59">
            <v>185</v>
          </cell>
          <cell r="L59">
            <v>124</v>
          </cell>
          <cell r="M59">
            <v>121</v>
          </cell>
          <cell r="N59">
            <v>0</v>
          </cell>
          <cell r="O59">
            <v>0</v>
          </cell>
        </row>
        <row r="60">
          <cell r="A60">
            <v>31</v>
          </cell>
          <cell r="B60" t="str">
            <v> YUCATAN</v>
          </cell>
          <cell r="C60">
            <v>954</v>
          </cell>
          <cell r="D60">
            <v>446</v>
          </cell>
          <cell r="E60">
            <v>508</v>
          </cell>
          <cell r="F60">
            <v>220</v>
          </cell>
          <cell r="G60">
            <v>508</v>
          </cell>
          <cell r="H60">
            <v>226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A61">
            <v>32</v>
          </cell>
          <cell r="B61" t="str">
            <v> ZACATECAS</v>
          </cell>
          <cell r="C61">
            <v>1494</v>
          </cell>
          <cell r="D61">
            <v>689</v>
          </cell>
          <cell r="E61">
            <v>805</v>
          </cell>
          <cell r="F61">
            <v>625</v>
          </cell>
          <cell r="G61">
            <v>784</v>
          </cell>
          <cell r="H61">
            <v>61</v>
          </cell>
          <cell r="I61">
            <v>21</v>
          </cell>
          <cell r="J61">
            <v>3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3">
          <cell r="B63" t="str">
            <v>SUBTOTAL</v>
          </cell>
          <cell r="C63">
            <v>564</v>
          </cell>
          <cell r="D63">
            <v>260</v>
          </cell>
          <cell r="E63">
            <v>304</v>
          </cell>
          <cell r="F63">
            <v>61</v>
          </cell>
          <cell r="G63">
            <v>202</v>
          </cell>
          <cell r="H63">
            <v>61</v>
          </cell>
          <cell r="I63">
            <v>50</v>
          </cell>
          <cell r="J63">
            <v>29</v>
          </cell>
          <cell r="K63">
            <v>23</v>
          </cell>
          <cell r="L63">
            <v>95</v>
          </cell>
          <cell r="M63">
            <v>15</v>
          </cell>
          <cell r="N63">
            <v>14</v>
          </cell>
          <cell r="O63">
            <v>14</v>
          </cell>
        </row>
        <row r="65">
          <cell r="A65" t="str">
            <v>CMN</v>
          </cell>
          <cell r="B65" t="str">
            <v>C.M.N. 20 DE NOVIEMBRE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A66" t="str">
            <v>MCV</v>
          </cell>
          <cell r="B66" t="str">
            <v>H.R. DR. M.CARDENAS DE LA VEGA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A67" t="str">
            <v>IZ</v>
          </cell>
          <cell r="B67" t="str">
            <v>H.R. GRAL. IGNACIO ZARAGOZA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A68" t="str">
            <v>LEO</v>
          </cell>
          <cell r="B68" t="str">
            <v>H.R. LEON</v>
          </cell>
          <cell r="C68">
            <v>445</v>
          </cell>
          <cell r="D68">
            <v>158</v>
          </cell>
          <cell r="E68">
            <v>287</v>
          </cell>
          <cell r="F68">
            <v>60</v>
          </cell>
          <cell r="G68">
            <v>200</v>
          </cell>
          <cell r="H68">
            <v>43</v>
          </cell>
          <cell r="I68">
            <v>40</v>
          </cell>
          <cell r="J68">
            <v>26</v>
          </cell>
          <cell r="K68">
            <v>20</v>
          </cell>
          <cell r="L68">
            <v>15</v>
          </cell>
          <cell r="M68">
            <v>14</v>
          </cell>
          <cell r="N68">
            <v>14</v>
          </cell>
          <cell r="O68">
            <v>13</v>
          </cell>
        </row>
        <row r="69">
          <cell r="A69" t="str">
            <v>ALM</v>
          </cell>
          <cell r="B69" t="str">
            <v>H.R. LIC. ADOLFO LOPEZ MATEOS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A70" t="str">
            <v>MER</v>
          </cell>
          <cell r="B70" t="str">
            <v>H.R. MERIDA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A71" t="str">
            <v>MTY</v>
          </cell>
          <cell r="B71" t="str">
            <v>H.R. MONTERREY</v>
          </cell>
          <cell r="C71">
            <v>95</v>
          </cell>
          <cell r="D71">
            <v>95</v>
          </cell>
          <cell r="E71">
            <v>0</v>
          </cell>
          <cell r="F71">
            <v>0</v>
          </cell>
          <cell r="G71">
            <v>0</v>
          </cell>
          <cell r="H71">
            <v>14</v>
          </cell>
          <cell r="I71">
            <v>0</v>
          </cell>
          <cell r="J71">
            <v>1</v>
          </cell>
          <cell r="K71">
            <v>0</v>
          </cell>
          <cell r="L71">
            <v>80</v>
          </cell>
          <cell r="M71">
            <v>0</v>
          </cell>
          <cell r="N71">
            <v>0</v>
          </cell>
          <cell r="O71">
            <v>0</v>
          </cell>
        </row>
        <row r="72">
          <cell r="A72" t="str">
            <v>BJ</v>
          </cell>
          <cell r="B72" t="str">
            <v>H.R. PRESIDENTE BENITO JUAREZ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A73" t="str">
            <v>1OC</v>
          </cell>
          <cell r="B73" t="str">
            <v>H.R. PRIMERO DE OCTUBRE</v>
          </cell>
          <cell r="C73">
            <v>24</v>
          </cell>
          <cell r="D73">
            <v>7</v>
          </cell>
          <cell r="E73">
            <v>17</v>
          </cell>
          <cell r="F73">
            <v>1</v>
          </cell>
          <cell r="G73">
            <v>2</v>
          </cell>
          <cell r="H73">
            <v>4</v>
          </cell>
          <cell r="I73">
            <v>10</v>
          </cell>
          <cell r="J73">
            <v>2</v>
          </cell>
          <cell r="K73">
            <v>3</v>
          </cell>
          <cell r="L73">
            <v>0</v>
          </cell>
          <cell r="M73">
            <v>1</v>
          </cell>
          <cell r="N73">
            <v>0</v>
          </cell>
          <cell r="O73">
            <v>1</v>
          </cell>
        </row>
        <row r="74">
          <cell r="A74" t="str">
            <v>PUE</v>
          </cell>
          <cell r="B74" t="str">
            <v>H.R. PUEBLA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A75" t="str">
            <v>VGF</v>
          </cell>
          <cell r="B75" t="str">
            <v>H.R. VALENTIN GOMEZ FARIAS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B1:L7966"/>
  <sheetViews>
    <sheetView showGridLines="0" showZeros="0" tabSelected="1" view="pageBreakPreview" zoomScale="68" zoomScaleSheetLayoutView="68" zoomScalePageLayoutView="0" workbookViewId="0" topLeftCell="A1">
      <selection activeCell="A1" sqref="A1"/>
    </sheetView>
  </sheetViews>
  <sheetFormatPr defaultColWidth="4.625" defaultRowHeight="12.75"/>
  <cols>
    <col min="1" max="1" width="1.625" style="1" customWidth="1"/>
    <col min="2" max="2" width="46.375" style="1" customWidth="1"/>
    <col min="3" max="3" width="4.625" style="1" customWidth="1"/>
    <col min="4" max="4" width="14.75390625" style="1" customWidth="1"/>
    <col min="5" max="5" width="14.875" style="1" customWidth="1"/>
    <col min="6" max="6" width="14.375" style="1" customWidth="1"/>
    <col min="7" max="7" width="14.75390625" style="1" customWidth="1"/>
    <col min="8" max="8" width="19.75390625" style="1" customWidth="1"/>
    <col min="9" max="9" width="16.875" style="1" customWidth="1"/>
    <col min="10" max="10" width="17.125" style="1" customWidth="1"/>
    <col min="11" max="11" width="17.875" style="1" customWidth="1"/>
    <col min="12" max="16384" width="4.625" style="1" customWidth="1"/>
  </cols>
  <sheetData>
    <row r="1" spans="2:11" ht="12.75">
      <c r="B1" s="37" t="s">
        <v>68</v>
      </c>
      <c r="C1" s="37"/>
      <c r="D1" s="37"/>
      <c r="E1" s="37"/>
      <c r="F1" s="37"/>
      <c r="G1" s="37"/>
      <c r="H1" s="37"/>
      <c r="I1" s="37"/>
      <c r="J1" s="37"/>
      <c r="K1" s="37"/>
    </row>
    <row r="2" spans="2:8" ht="12.75">
      <c r="B2" s="11"/>
      <c r="C2" s="11"/>
      <c r="D2" s="11"/>
      <c r="E2" s="11"/>
      <c r="F2" s="11"/>
      <c r="G2" s="11"/>
      <c r="H2" s="11"/>
    </row>
    <row r="3" spans="2:11" ht="18">
      <c r="B3" s="12" t="s">
        <v>67</v>
      </c>
      <c r="C3" s="13"/>
      <c r="D3" s="13"/>
      <c r="E3" s="13"/>
      <c r="F3" s="13"/>
      <c r="G3" s="13"/>
      <c r="H3" s="13"/>
      <c r="I3" s="13"/>
      <c r="J3" s="13"/>
      <c r="K3" s="13"/>
    </row>
    <row r="5" spans="2:11" ht="12.75">
      <c r="B5" s="14"/>
      <c r="C5" s="15"/>
      <c r="D5" s="15"/>
      <c r="E5" s="15"/>
      <c r="F5" s="15"/>
      <c r="G5" s="15"/>
      <c r="H5" s="15"/>
      <c r="I5" s="15"/>
      <c r="J5" s="15"/>
      <c r="K5" s="15"/>
    </row>
    <row r="6" spans="4:11" ht="12.75">
      <c r="D6" s="16" t="s">
        <v>65</v>
      </c>
      <c r="E6" s="16"/>
      <c r="F6" s="16"/>
      <c r="I6" s="17" t="s">
        <v>0</v>
      </c>
      <c r="J6" s="16" t="s">
        <v>66</v>
      </c>
      <c r="K6" s="16"/>
    </row>
    <row r="7" spans="2:11" ht="12.75">
      <c r="B7" s="18" t="s">
        <v>5</v>
      </c>
      <c r="H7" s="17" t="s">
        <v>1</v>
      </c>
      <c r="I7" s="17" t="s">
        <v>2</v>
      </c>
      <c r="J7" s="17" t="s">
        <v>3</v>
      </c>
      <c r="K7" s="17" t="s">
        <v>4</v>
      </c>
    </row>
    <row r="8" spans="2:11" ht="12.75">
      <c r="B8" s="18"/>
      <c r="D8" s="17" t="s">
        <v>6</v>
      </c>
      <c r="E8" s="17" t="s">
        <v>7</v>
      </c>
      <c r="F8" s="17" t="s">
        <v>8</v>
      </c>
      <c r="G8" s="17" t="s">
        <v>9</v>
      </c>
      <c r="H8" s="17" t="s">
        <v>10</v>
      </c>
      <c r="I8" s="17" t="s">
        <v>11</v>
      </c>
      <c r="J8" s="17" t="s">
        <v>12</v>
      </c>
      <c r="K8" s="17" t="s">
        <v>13</v>
      </c>
    </row>
    <row r="9" spans="2:11" ht="8.25" customHeight="1">
      <c r="B9" s="14"/>
      <c r="C9" s="15"/>
      <c r="D9" s="15"/>
      <c r="E9" s="15"/>
      <c r="F9" s="15"/>
      <c r="G9" s="15"/>
      <c r="H9" s="15"/>
      <c r="I9" s="15"/>
      <c r="J9" s="15"/>
      <c r="K9" s="15"/>
    </row>
    <row r="10" spans="2:12" s="19" customFormat="1" ht="12.75">
      <c r="B10" s="20" t="s">
        <v>14</v>
      </c>
      <c r="D10" s="9">
        <f aca="true" t="shared" si="0" ref="D10:I10">SUM(D12+D19+D53)</f>
        <v>58423</v>
      </c>
      <c r="E10" s="9">
        <f t="shared" si="0"/>
        <v>52523</v>
      </c>
      <c r="F10" s="9">
        <f t="shared" si="0"/>
        <v>102297</v>
      </c>
      <c r="G10" s="9">
        <f t="shared" si="0"/>
        <v>277496</v>
      </c>
      <c r="H10" s="9">
        <f t="shared" si="0"/>
        <v>213243</v>
      </c>
      <c r="I10" s="9">
        <f t="shared" si="0"/>
        <v>209199</v>
      </c>
      <c r="J10" s="21">
        <f>H10*100/G10</f>
        <v>76.84543200622711</v>
      </c>
      <c r="K10" s="21">
        <f>I10*100/G10</f>
        <v>75.38811370253985</v>
      </c>
      <c r="L10" s="22"/>
    </row>
    <row r="11" spans="4:12" ht="12.75">
      <c r="D11" s="7"/>
      <c r="E11" s="7"/>
      <c r="F11" s="7"/>
      <c r="G11" s="7"/>
      <c r="H11" s="7"/>
      <c r="I11" s="7"/>
      <c r="J11" s="21"/>
      <c r="K11" s="21"/>
      <c r="L11" s="23"/>
    </row>
    <row r="12" spans="2:12" s="19" customFormat="1" ht="12.75">
      <c r="B12" s="20" t="s">
        <v>16</v>
      </c>
      <c r="D12" s="9">
        <f aca="true" t="shared" si="1" ref="D12:I12">SUM(D14:D17)</f>
        <v>8231</v>
      </c>
      <c r="E12" s="9">
        <f t="shared" si="1"/>
        <v>6000</v>
      </c>
      <c r="F12" s="9">
        <f t="shared" si="1"/>
        <v>10292</v>
      </c>
      <c r="G12" s="9">
        <f t="shared" si="1"/>
        <v>27933</v>
      </c>
      <c r="H12" s="9">
        <f t="shared" si="1"/>
        <v>24523</v>
      </c>
      <c r="I12" s="9">
        <f t="shared" si="1"/>
        <v>24093</v>
      </c>
      <c r="J12" s="21">
        <f>H12*100/G12</f>
        <v>87.79221709089607</v>
      </c>
      <c r="K12" s="21">
        <f>I12*100/G12</f>
        <v>86.25281924605305</v>
      </c>
      <c r="L12" s="22"/>
    </row>
    <row r="13" spans="4:12" ht="12.75">
      <c r="D13" s="7"/>
      <c r="E13" s="7"/>
      <c r="F13" s="7"/>
      <c r="G13" s="7"/>
      <c r="H13" s="7"/>
      <c r="I13" s="7"/>
      <c r="J13" s="21"/>
      <c r="K13" s="21"/>
      <c r="L13" s="23"/>
    </row>
    <row r="14" spans="2:12" ht="12.75">
      <c r="B14" s="18" t="s">
        <v>30</v>
      </c>
      <c r="D14" s="24">
        <v>1217</v>
      </c>
      <c r="E14" s="24">
        <v>1113</v>
      </c>
      <c r="F14" s="24">
        <v>1789</v>
      </c>
      <c r="G14" s="7">
        <v>3840</v>
      </c>
      <c r="H14" s="7">
        <f>SUM(D14:F14)</f>
        <v>4119</v>
      </c>
      <c r="I14" s="7">
        <v>4113</v>
      </c>
      <c r="J14" s="21">
        <f>H14*100/G14</f>
        <v>107.265625</v>
      </c>
      <c r="K14" s="21">
        <f>I14*100/G14</f>
        <v>107.109375</v>
      </c>
      <c r="L14" s="23"/>
    </row>
    <row r="15" spans="2:12" ht="12.75">
      <c r="B15" s="18" t="s">
        <v>31</v>
      </c>
      <c r="D15" s="24">
        <v>3309</v>
      </c>
      <c r="E15" s="24">
        <v>3357</v>
      </c>
      <c r="F15" s="24">
        <v>4512</v>
      </c>
      <c r="G15" s="7">
        <v>11470</v>
      </c>
      <c r="H15" s="7">
        <f>SUM(D15:F15)</f>
        <v>11178</v>
      </c>
      <c r="I15" s="7">
        <v>10805</v>
      </c>
      <c r="J15" s="21">
        <f>H15*100/G15</f>
        <v>97.45422842197036</v>
      </c>
      <c r="K15" s="21">
        <f>I15*100/G15</f>
        <v>94.20226678291195</v>
      </c>
      <c r="L15" s="23"/>
    </row>
    <row r="16" spans="2:12" ht="12.75">
      <c r="B16" s="18" t="s">
        <v>32</v>
      </c>
      <c r="D16" s="24">
        <v>3102</v>
      </c>
      <c r="E16" s="24">
        <v>1512</v>
      </c>
      <c r="F16" s="24">
        <v>3045</v>
      </c>
      <c r="G16" s="7">
        <v>11419</v>
      </c>
      <c r="H16" s="7">
        <f>SUM(D16:F16)</f>
        <v>7659</v>
      </c>
      <c r="I16" s="7">
        <v>7622</v>
      </c>
      <c r="J16" s="21">
        <f>H16*100/G16</f>
        <v>67.0724231543918</v>
      </c>
      <c r="K16" s="21">
        <f>I16*100/G16</f>
        <v>66.74840178649619</v>
      </c>
      <c r="L16" s="23"/>
    </row>
    <row r="17" spans="2:12" ht="12.75">
      <c r="B17" s="18" t="s">
        <v>33</v>
      </c>
      <c r="D17" s="24">
        <v>603</v>
      </c>
      <c r="E17" s="24">
        <v>18</v>
      </c>
      <c r="F17" s="24">
        <v>946</v>
      </c>
      <c r="G17" s="7">
        <v>1204</v>
      </c>
      <c r="H17" s="7">
        <f>SUM(D17:F17)</f>
        <v>1567</v>
      </c>
      <c r="I17" s="7">
        <v>1553</v>
      </c>
      <c r="J17" s="21">
        <f>H17*100/G17</f>
        <v>130.14950166112956</v>
      </c>
      <c r="K17" s="21">
        <f>I17*100/G17</f>
        <v>128.98671096345515</v>
      </c>
      <c r="L17" s="23"/>
    </row>
    <row r="18" spans="4:12" ht="12.75">
      <c r="D18" s="7"/>
      <c r="E18" s="7"/>
      <c r="F18" s="7"/>
      <c r="G18" s="7"/>
      <c r="H18" s="7"/>
      <c r="I18" s="7"/>
      <c r="J18" s="21"/>
      <c r="K18" s="21"/>
      <c r="L18" s="23"/>
    </row>
    <row r="19" spans="2:12" s="19" customFormat="1" ht="12.75">
      <c r="B19" s="20" t="s">
        <v>17</v>
      </c>
      <c r="D19" s="9">
        <f aca="true" t="shared" si="2" ref="D19:I19">SUM(D21:D51)</f>
        <v>50029</v>
      </c>
      <c r="E19" s="9">
        <f t="shared" si="2"/>
        <v>46214</v>
      </c>
      <c r="F19" s="9">
        <f t="shared" si="2"/>
        <v>91441</v>
      </c>
      <c r="G19" s="9">
        <f t="shared" si="2"/>
        <v>249563</v>
      </c>
      <c r="H19" s="9">
        <f t="shared" si="2"/>
        <v>187684</v>
      </c>
      <c r="I19" s="9">
        <f t="shared" si="2"/>
        <v>184112</v>
      </c>
      <c r="J19" s="21">
        <f>H19*100/G19</f>
        <v>75.2050584421569</v>
      </c>
      <c r="K19" s="21">
        <f>I19*100/G19</f>
        <v>73.77375652640816</v>
      </c>
      <c r="L19" s="22"/>
    </row>
    <row r="20" spans="4:12" ht="6.75" customHeight="1">
      <c r="D20" s="7"/>
      <c r="E20" s="7"/>
      <c r="F20" s="7"/>
      <c r="G20" s="7"/>
      <c r="H20" s="7"/>
      <c r="I20" s="7"/>
      <c r="J20" s="25"/>
      <c r="K20" s="21"/>
      <c r="L20" s="23"/>
    </row>
    <row r="21" spans="2:12" ht="12.75">
      <c r="B21" s="18" t="s">
        <v>34</v>
      </c>
      <c r="D21" s="24">
        <v>0</v>
      </c>
      <c r="E21" s="24">
        <v>430</v>
      </c>
      <c r="F21" s="24">
        <v>1680</v>
      </c>
      <c r="G21" s="7">
        <v>2662</v>
      </c>
      <c r="H21" s="7">
        <f aca="true" t="shared" si="3" ref="H21:H51">SUM(D21:F21)</f>
        <v>2110</v>
      </c>
      <c r="I21" s="7">
        <v>2110</v>
      </c>
      <c r="J21" s="25">
        <f aca="true" t="shared" si="4" ref="J21:J51">H21*100/G21</f>
        <v>79.26371149511645</v>
      </c>
      <c r="K21" s="25">
        <f aca="true" t="shared" si="5" ref="K21:K51">I21*100/G21</f>
        <v>79.26371149511645</v>
      </c>
      <c r="L21" s="23"/>
    </row>
    <row r="22" spans="2:12" ht="12.75">
      <c r="B22" s="18" t="s">
        <v>35</v>
      </c>
      <c r="D22" s="24">
        <v>2876</v>
      </c>
      <c r="E22" s="24">
        <v>2731</v>
      </c>
      <c r="F22" s="24">
        <v>4545</v>
      </c>
      <c r="G22" s="7">
        <v>9841</v>
      </c>
      <c r="H22" s="7">
        <f t="shared" si="3"/>
        <v>10152</v>
      </c>
      <c r="I22" s="7">
        <v>9894</v>
      </c>
      <c r="J22" s="25">
        <f t="shared" si="4"/>
        <v>103.16024794228228</v>
      </c>
      <c r="K22" s="25">
        <f t="shared" si="5"/>
        <v>100.538563154151</v>
      </c>
      <c r="L22" s="23"/>
    </row>
    <row r="23" spans="2:12" ht="12.75">
      <c r="B23" s="18" t="s">
        <v>36</v>
      </c>
      <c r="D23" s="24">
        <v>51</v>
      </c>
      <c r="E23" s="24">
        <v>47</v>
      </c>
      <c r="F23" s="24">
        <v>779</v>
      </c>
      <c r="G23" s="7">
        <v>1183</v>
      </c>
      <c r="H23" s="7">
        <f t="shared" si="3"/>
        <v>877</v>
      </c>
      <c r="I23" s="7">
        <v>873</v>
      </c>
      <c r="J23" s="25">
        <f t="shared" si="4"/>
        <v>74.13355874894336</v>
      </c>
      <c r="K23" s="25">
        <f t="shared" si="5"/>
        <v>73.79543533389688</v>
      </c>
      <c r="L23" s="23"/>
    </row>
    <row r="24" spans="2:12" ht="12.75">
      <c r="B24" s="18" t="s">
        <v>37</v>
      </c>
      <c r="D24" s="24">
        <v>990</v>
      </c>
      <c r="E24" s="24">
        <v>531</v>
      </c>
      <c r="F24" s="24">
        <v>562</v>
      </c>
      <c r="G24" s="7">
        <v>2083</v>
      </c>
      <c r="H24" s="7">
        <f t="shared" si="3"/>
        <v>2083</v>
      </c>
      <c r="I24" s="7">
        <v>2083</v>
      </c>
      <c r="J24" s="25">
        <f t="shared" si="4"/>
        <v>100</v>
      </c>
      <c r="K24" s="25">
        <f t="shared" si="5"/>
        <v>100</v>
      </c>
      <c r="L24" s="23"/>
    </row>
    <row r="25" spans="2:12" ht="12.75">
      <c r="B25" s="18" t="s">
        <v>38</v>
      </c>
      <c r="D25" s="24">
        <v>1006</v>
      </c>
      <c r="E25" s="24">
        <v>1129</v>
      </c>
      <c r="F25" s="24">
        <v>1935</v>
      </c>
      <c r="G25" s="7">
        <v>4928</v>
      </c>
      <c r="H25" s="7">
        <f t="shared" si="3"/>
        <v>4070</v>
      </c>
      <c r="I25" s="7">
        <v>4063</v>
      </c>
      <c r="J25" s="25">
        <f t="shared" si="4"/>
        <v>82.58928571428571</v>
      </c>
      <c r="K25" s="25">
        <f t="shared" si="5"/>
        <v>82.44724025974025</v>
      </c>
      <c r="L25" s="23"/>
    </row>
    <row r="26" spans="2:12" ht="12.75">
      <c r="B26" s="18" t="s">
        <v>39</v>
      </c>
      <c r="D26" s="24">
        <v>170</v>
      </c>
      <c r="E26" s="24">
        <v>130</v>
      </c>
      <c r="F26" s="24">
        <v>555</v>
      </c>
      <c r="G26" s="7">
        <v>855</v>
      </c>
      <c r="H26" s="7">
        <f t="shared" si="3"/>
        <v>855</v>
      </c>
      <c r="I26" s="7">
        <v>835</v>
      </c>
      <c r="J26" s="25">
        <f t="shared" si="4"/>
        <v>100</v>
      </c>
      <c r="K26" s="25">
        <f t="shared" si="5"/>
        <v>97.6608187134503</v>
      </c>
      <c r="L26" s="23"/>
    </row>
    <row r="27" spans="2:12" ht="12.75">
      <c r="B27" s="18" t="s">
        <v>40</v>
      </c>
      <c r="D27" s="24">
        <v>2611</v>
      </c>
      <c r="E27" s="24">
        <v>3105</v>
      </c>
      <c r="F27" s="24">
        <v>4431</v>
      </c>
      <c r="G27" s="7">
        <v>12661</v>
      </c>
      <c r="H27" s="7">
        <f t="shared" si="3"/>
        <v>10147</v>
      </c>
      <c r="I27" s="7">
        <v>10133</v>
      </c>
      <c r="J27" s="25">
        <f t="shared" si="4"/>
        <v>80.14374851907432</v>
      </c>
      <c r="K27" s="25">
        <f t="shared" si="5"/>
        <v>80.033172735171</v>
      </c>
      <c r="L27" s="23"/>
    </row>
    <row r="28" spans="2:12" ht="12.75">
      <c r="B28" s="18" t="s">
        <v>41</v>
      </c>
      <c r="D28" s="24">
        <v>1466</v>
      </c>
      <c r="E28" s="24">
        <v>437</v>
      </c>
      <c r="F28" s="24">
        <v>5891</v>
      </c>
      <c r="G28" s="7">
        <v>9259</v>
      </c>
      <c r="H28" s="7">
        <f t="shared" si="3"/>
        <v>7794</v>
      </c>
      <c r="I28" s="7">
        <v>7758</v>
      </c>
      <c r="J28" s="25">
        <f t="shared" si="4"/>
        <v>84.17755697159521</v>
      </c>
      <c r="K28" s="25">
        <f t="shared" si="5"/>
        <v>83.78874608489038</v>
      </c>
      <c r="L28" s="23"/>
    </row>
    <row r="29" spans="2:12" ht="12.75">
      <c r="B29" s="18" t="s">
        <v>42</v>
      </c>
      <c r="D29" s="24">
        <v>1085</v>
      </c>
      <c r="E29" s="24">
        <v>300</v>
      </c>
      <c r="F29" s="24">
        <v>1118</v>
      </c>
      <c r="G29" s="7">
        <v>5731</v>
      </c>
      <c r="H29" s="7">
        <f t="shared" si="3"/>
        <v>2503</v>
      </c>
      <c r="I29" s="7">
        <v>2473</v>
      </c>
      <c r="J29" s="25">
        <f t="shared" si="4"/>
        <v>43.674751352294535</v>
      </c>
      <c r="K29" s="25">
        <f t="shared" si="5"/>
        <v>43.15128249869133</v>
      </c>
      <c r="L29" s="23"/>
    </row>
    <row r="30" spans="2:12" ht="12.75">
      <c r="B30" s="18" t="s">
        <v>43</v>
      </c>
      <c r="D30" s="24">
        <v>3264</v>
      </c>
      <c r="E30" s="24">
        <v>3667</v>
      </c>
      <c r="F30" s="24">
        <v>14627</v>
      </c>
      <c r="G30" s="7">
        <v>21493</v>
      </c>
      <c r="H30" s="7">
        <f t="shared" si="3"/>
        <v>21558</v>
      </c>
      <c r="I30" s="7">
        <v>21558</v>
      </c>
      <c r="J30" s="25">
        <f t="shared" si="4"/>
        <v>100.30242404503792</v>
      </c>
      <c r="K30" s="25">
        <f t="shared" si="5"/>
        <v>100.30242404503792</v>
      </c>
      <c r="L30" s="23"/>
    </row>
    <row r="31" spans="2:12" ht="12.75">
      <c r="B31" s="18" t="s">
        <v>44</v>
      </c>
      <c r="D31" s="24">
        <v>2638</v>
      </c>
      <c r="E31" s="24">
        <v>3804</v>
      </c>
      <c r="F31" s="24">
        <v>3833</v>
      </c>
      <c r="G31" s="7">
        <v>19094</v>
      </c>
      <c r="H31" s="7">
        <f t="shared" si="3"/>
        <v>10275</v>
      </c>
      <c r="I31" s="7">
        <v>10176</v>
      </c>
      <c r="J31" s="25">
        <f t="shared" si="4"/>
        <v>53.81271603645124</v>
      </c>
      <c r="K31" s="25">
        <f t="shared" si="5"/>
        <v>53.294228553472294</v>
      </c>
      <c r="L31" s="23"/>
    </row>
    <row r="32" spans="2:12" ht="12.75">
      <c r="B32" s="18" t="s">
        <v>45</v>
      </c>
      <c r="D32" s="24">
        <v>2091</v>
      </c>
      <c r="E32" s="24">
        <v>2091</v>
      </c>
      <c r="F32" s="24">
        <v>3971</v>
      </c>
      <c r="G32" s="7">
        <v>8297</v>
      </c>
      <c r="H32" s="7">
        <f t="shared" si="3"/>
        <v>8153</v>
      </c>
      <c r="I32" s="7">
        <v>8122</v>
      </c>
      <c r="J32" s="25">
        <f t="shared" si="4"/>
        <v>98.26443292756419</v>
      </c>
      <c r="K32" s="25">
        <f t="shared" si="5"/>
        <v>97.89080390502592</v>
      </c>
      <c r="L32" s="23"/>
    </row>
    <row r="33" spans="2:12" ht="12.75">
      <c r="B33" s="18" t="s">
        <v>46</v>
      </c>
      <c r="D33" s="24">
        <v>1804</v>
      </c>
      <c r="E33" s="24">
        <v>3249</v>
      </c>
      <c r="F33" s="24">
        <v>4821</v>
      </c>
      <c r="G33" s="7">
        <v>7860</v>
      </c>
      <c r="H33" s="7">
        <f t="shared" si="3"/>
        <v>9874</v>
      </c>
      <c r="I33" s="7">
        <v>9461</v>
      </c>
      <c r="J33" s="25">
        <f t="shared" si="4"/>
        <v>125.6234096692112</v>
      </c>
      <c r="K33" s="25">
        <f t="shared" si="5"/>
        <v>120.36895674300254</v>
      </c>
      <c r="L33" s="23"/>
    </row>
    <row r="34" spans="2:12" ht="12.75">
      <c r="B34" s="18" t="s">
        <v>47</v>
      </c>
      <c r="D34" s="24">
        <v>1621</v>
      </c>
      <c r="E34" s="24">
        <v>509</v>
      </c>
      <c r="F34" s="24">
        <v>5056</v>
      </c>
      <c r="G34" s="7">
        <v>9007</v>
      </c>
      <c r="H34" s="7">
        <f t="shared" si="3"/>
        <v>7186</v>
      </c>
      <c r="I34" s="7">
        <v>7132</v>
      </c>
      <c r="J34" s="25">
        <f t="shared" si="4"/>
        <v>79.78239147329855</v>
      </c>
      <c r="K34" s="25">
        <f t="shared" si="5"/>
        <v>79.18285777728434</v>
      </c>
      <c r="L34" s="23"/>
    </row>
    <row r="35" spans="2:12" ht="12.75">
      <c r="B35" s="18" t="s">
        <v>48</v>
      </c>
      <c r="D35" s="24">
        <v>1468</v>
      </c>
      <c r="E35" s="24">
        <v>1847</v>
      </c>
      <c r="F35" s="24">
        <v>3278</v>
      </c>
      <c r="G35" s="7">
        <v>13909</v>
      </c>
      <c r="H35" s="7">
        <f t="shared" si="3"/>
        <v>6593</v>
      </c>
      <c r="I35" s="7">
        <v>6502</v>
      </c>
      <c r="J35" s="25">
        <f t="shared" si="4"/>
        <v>47.400963404989575</v>
      </c>
      <c r="K35" s="25">
        <f t="shared" si="5"/>
        <v>46.74671076281545</v>
      </c>
      <c r="L35" s="23"/>
    </row>
    <row r="36" spans="2:12" ht="12.75">
      <c r="B36" s="18" t="s">
        <v>49</v>
      </c>
      <c r="D36" s="24">
        <v>1683</v>
      </c>
      <c r="E36" s="24">
        <v>1269</v>
      </c>
      <c r="F36" s="24">
        <v>981</v>
      </c>
      <c r="G36" s="7">
        <v>7230</v>
      </c>
      <c r="H36" s="7">
        <f t="shared" si="3"/>
        <v>3933</v>
      </c>
      <c r="I36" s="7">
        <v>3910</v>
      </c>
      <c r="J36" s="25">
        <f t="shared" si="4"/>
        <v>54.398340248962654</v>
      </c>
      <c r="K36" s="25">
        <f t="shared" si="5"/>
        <v>54.08022130013831</v>
      </c>
      <c r="L36" s="23"/>
    </row>
    <row r="37" spans="2:12" ht="12.75">
      <c r="B37" s="18" t="s">
        <v>50</v>
      </c>
      <c r="D37" s="24">
        <v>1561</v>
      </c>
      <c r="E37" s="24">
        <v>1421</v>
      </c>
      <c r="F37" s="24">
        <v>1721</v>
      </c>
      <c r="G37" s="7">
        <v>7349</v>
      </c>
      <c r="H37" s="7">
        <f t="shared" si="3"/>
        <v>4703</v>
      </c>
      <c r="I37" s="7">
        <v>4695</v>
      </c>
      <c r="J37" s="25">
        <f t="shared" si="4"/>
        <v>63.99510137433664</v>
      </c>
      <c r="K37" s="25">
        <f t="shared" si="5"/>
        <v>63.88624302626208</v>
      </c>
      <c r="L37" s="23"/>
    </row>
    <row r="38" spans="2:12" ht="12.75">
      <c r="B38" s="18" t="s">
        <v>51</v>
      </c>
      <c r="D38" s="24">
        <v>0</v>
      </c>
      <c r="E38" s="24">
        <v>1352</v>
      </c>
      <c r="F38" s="24">
        <v>2125</v>
      </c>
      <c r="G38" s="7">
        <v>9040</v>
      </c>
      <c r="H38" s="7">
        <f t="shared" si="3"/>
        <v>3477</v>
      </c>
      <c r="I38" s="7">
        <v>3477</v>
      </c>
      <c r="J38" s="25">
        <f t="shared" si="4"/>
        <v>38.46238938053097</v>
      </c>
      <c r="K38" s="25">
        <f t="shared" si="5"/>
        <v>38.46238938053097</v>
      </c>
      <c r="L38" s="23"/>
    </row>
    <row r="39" spans="2:12" ht="12.75">
      <c r="B39" s="18" t="s">
        <v>52</v>
      </c>
      <c r="D39" s="24">
        <v>1220</v>
      </c>
      <c r="E39" s="24">
        <v>1159</v>
      </c>
      <c r="F39" s="24">
        <v>1136</v>
      </c>
      <c r="G39" s="7">
        <v>6599</v>
      </c>
      <c r="H39" s="7">
        <f t="shared" si="3"/>
        <v>3515</v>
      </c>
      <c r="I39" s="7">
        <v>3480</v>
      </c>
      <c r="J39" s="25">
        <f t="shared" si="4"/>
        <v>53.265646310046975</v>
      </c>
      <c r="K39" s="25">
        <f t="shared" si="5"/>
        <v>52.73526291862403</v>
      </c>
      <c r="L39" s="23"/>
    </row>
    <row r="40" spans="2:12" ht="12.75">
      <c r="B40" s="18" t="s">
        <v>53</v>
      </c>
      <c r="D40" s="24">
        <v>3085</v>
      </c>
      <c r="E40" s="24">
        <v>4233</v>
      </c>
      <c r="F40" s="24">
        <v>148</v>
      </c>
      <c r="G40" s="7">
        <v>15360</v>
      </c>
      <c r="H40" s="7">
        <f t="shared" si="3"/>
        <v>7466</v>
      </c>
      <c r="I40" s="7">
        <v>7432</v>
      </c>
      <c r="J40" s="25">
        <f t="shared" si="4"/>
        <v>48.606770833333336</v>
      </c>
      <c r="K40" s="25">
        <f t="shared" si="5"/>
        <v>48.385416666666664</v>
      </c>
      <c r="L40" s="23"/>
    </row>
    <row r="41" spans="2:12" ht="12.75">
      <c r="B41" s="18" t="s">
        <v>54</v>
      </c>
      <c r="D41" s="24">
        <v>240</v>
      </c>
      <c r="E41" s="24">
        <v>0</v>
      </c>
      <c r="F41" s="24">
        <v>910</v>
      </c>
      <c r="G41" s="7">
        <v>1192</v>
      </c>
      <c r="H41" s="7">
        <f t="shared" si="3"/>
        <v>1150</v>
      </c>
      <c r="I41" s="7">
        <v>1150</v>
      </c>
      <c r="J41" s="25">
        <f t="shared" si="4"/>
        <v>96.47651006711409</v>
      </c>
      <c r="K41" s="25">
        <f t="shared" si="5"/>
        <v>96.47651006711409</v>
      </c>
      <c r="L41" s="23"/>
    </row>
    <row r="42" spans="2:12" ht="12.75">
      <c r="B42" s="18" t="s">
        <v>55</v>
      </c>
      <c r="D42" s="24">
        <v>1790</v>
      </c>
      <c r="E42" s="24">
        <v>1636</v>
      </c>
      <c r="F42" s="24">
        <v>2509</v>
      </c>
      <c r="G42" s="7">
        <v>6720</v>
      </c>
      <c r="H42" s="7">
        <f t="shared" si="3"/>
        <v>5935</v>
      </c>
      <c r="I42" s="7">
        <v>5870</v>
      </c>
      <c r="J42" s="25">
        <f t="shared" si="4"/>
        <v>88.31845238095238</v>
      </c>
      <c r="K42" s="25">
        <f t="shared" si="5"/>
        <v>87.35119047619048</v>
      </c>
      <c r="L42" s="23"/>
    </row>
    <row r="43" spans="2:12" ht="12.75">
      <c r="B43" s="18" t="s">
        <v>56</v>
      </c>
      <c r="D43" s="24">
        <v>1102</v>
      </c>
      <c r="E43" s="24">
        <v>0</v>
      </c>
      <c r="F43" s="24">
        <v>3280</v>
      </c>
      <c r="G43" s="7">
        <v>4100</v>
      </c>
      <c r="H43" s="7">
        <f t="shared" si="3"/>
        <v>4382</v>
      </c>
      <c r="I43" s="7">
        <v>4380</v>
      </c>
      <c r="J43" s="25">
        <f t="shared" si="4"/>
        <v>106.8780487804878</v>
      </c>
      <c r="K43" s="25">
        <f t="shared" si="5"/>
        <v>106.82926829268293</v>
      </c>
      <c r="L43" s="23"/>
    </row>
    <row r="44" spans="2:12" ht="12.75">
      <c r="B44" s="18" t="s">
        <v>57</v>
      </c>
      <c r="D44" s="24">
        <v>1960</v>
      </c>
      <c r="E44" s="24">
        <v>1178</v>
      </c>
      <c r="F44" s="24">
        <v>4083</v>
      </c>
      <c r="G44" s="7">
        <v>11963</v>
      </c>
      <c r="H44" s="7">
        <f t="shared" si="3"/>
        <v>7221</v>
      </c>
      <c r="I44" s="7">
        <v>7146</v>
      </c>
      <c r="J44" s="25">
        <f t="shared" si="4"/>
        <v>60.36111343308534</v>
      </c>
      <c r="K44" s="25">
        <f t="shared" si="5"/>
        <v>59.734180389534394</v>
      </c>
      <c r="L44" s="23"/>
    </row>
    <row r="45" spans="2:12" ht="12.75">
      <c r="B45" s="18" t="s">
        <v>58</v>
      </c>
      <c r="D45" s="24">
        <v>2916</v>
      </c>
      <c r="E45" s="24">
        <v>2300</v>
      </c>
      <c r="F45" s="24">
        <v>4019</v>
      </c>
      <c r="G45" s="7">
        <v>8710</v>
      </c>
      <c r="H45" s="7">
        <f t="shared" si="3"/>
        <v>9235</v>
      </c>
      <c r="I45" s="7">
        <v>9208</v>
      </c>
      <c r="J45" s="25">
        <f t="shared" si="4"/>
        <v>106.02755453501722</v>
      </c>
      <c r="K45" s="25">
        <f t="shared" si="5"/>
        <v>105.71756601607348</v>
      </c>
      <c r="L45" s="23"/>
    </row>
    <row r="46" spans="2:12" ht="12.75">
      <c r="B46" s="18" t="s">
        <v>59</v>
      </c>
      <c r="D46" s="24">
        <v>3022</v>
      </c>
      <c r="E46" s="24">
        <v>2802</v>
      </c>
      <c r="F46" s="24">
        <v>2975</v>
      </c>
      <c r="G46" s="7">
        <v>11351</v>
      </c>
      <c r="H46" s="7">
        <f t="shared" si="3"/>
        <v>8799</v>
      </c>
      <c r="I46" s="7">
        <v>7015</v>
      </c>
      <c r="J46" s="25">
        <f t="shared" si="4"/>
        <v>77.51739934807506</v>
      </c>
      <c r="K46" s="25">
        <f t="shared" si="5"/>
        <v>61.800722403312484</v>
      </c>
      <c r="L46" s="23"/>
    </row>
    <row r="47" spans="2:12" ht="12.75">
      <c r="B47" s="18" t="s">
        <v>60</v>
      </c>
      <c r="D47" s="24">
        <v>2978</v>
      </c>
      <c r="E47" s="24">
        <v>2436</v>
      </c>
      <c r="F47" s="24">
        <v>3515</v>
      </c>
      <c r="G47" s="7">
        <v>8779</v>
      </c>
      <c r="H47" s="7">
        <f t="shared" si="3"/>
        <v>8929</v>
      </c>
      <c r="I47" s="7">
        <v>8505</v>
      </c>
      <c r="J47" s="25">
        <f t="shared" si="4"/>
        <v>101.70862284998292</v>
      </c>
      <c r="K47" s="25">
        <f t="shared" si="5"/>
        <v>96.87891559403121</v>
      </c>
      <c r="L47" s="23"/>
    </row>
    <row r="48" spans="2:12" ht="12.75">
      <c r="B48" s="18" t="s">
        <v>61</v>
      </c>
      <c r="D48" s="24">
        <v>200</v>
      </c>
      <c r="E48" s="24">
        <v>202</v>
      </c>
      <c r="F48" s="24">
        <v>950</v>
      </c>
      <c r="G48" s="7">
        <v>1350</v>
      </c>
      <c r="H48" s="7">
        <f t="shared" si="3"/>
        <v>1352</v>
      </c>
      <c r="I48" s="7">
        <v>1352</v>
      </c>
      <c r="J48" s="25">
        <f t="shared" si="4"/>
        <v>100.14814814814815</v>
      </c>
      <c r="K48" s="25">
        <f t="shared" si="5"/>
        <v>100.14814814814815</v>
      </c>
      <c r="L48" s="23"/>
    </row>
    <row r="49" spans="2:12" ht="12.75">
      <c r="B49" s="18" t="s">
        <v>62</v>
      </c>
      <c r="D49" s="24">
        <v>3815</v>
      </c>
      <c r="E49" s="24">
        <v>1251</v>
      </c>
      <c r="F49" s="24">
        <v>3559</v>
      </c>
      <c r="G49" s="7">
        <v>14754</v>
      </c>
      <c r="H49" s="7">
        <f t="shared" si="3"/>
        <v>8625</v>
      </c>
      <c r="I49" s="7">
        <v>8587</v>
      </c>
      <c r="J49" s="25">
        <f t="shared" si="4"/>
        <v>58.45872305815372</v>
      </c>
      <c r="K49" s="25">
        <f t="shared" si="5"/>
        <v>58.201165785549684</v>
      </c>
      <c r="L49" s="23"/>
    </row>
    <row r="50" spans="2:12" ht="12.75">
      <c r="B50" s="18" t="s">
        <v>63</v>
      </c>
      <c r="D50" s="24">
        <v>472</v>
      </c>
      <c r="E50" s="24">
        <v>122</v>
      </c>
      <c r="F50" s="24">
        <v>954</v>
      </c>
      <c r="G50" s="7">
        <v>1662</v>
      </c>
      <c r="H50" s="7">
        <f t="shared" si="3"/>
        <v>1548</v>
      </c>
      <c r="I50" s="7">
        <v>1548</v>
      </c>
      <c r="J50" s="25">
        <f t="shared" si="4"/>
        <v>93.14079422382672</v>
      </c>
      <c r="K50" s="25">
        <f t="shared" si="5"/>
        <v>93.14079422382672</v>
      </c>
      <c r="L50" s="23"/>
    </row>
    <row r="51" spans="2:12" s="27" customFormat="1" ht="12.75">
      <c r="B51" s="26" t="s">
        <v>64</v>
      </c>
      <c r="D51" s="24">
        <v>844</v>
      </c>
      <c r="E51" s="24">
        <v>846</v>
      </c>
      <c r="F51" s="24">
        <v>1494</v>
      </c>
      <c r="G51" s="7">
        <v>4541</v>
      </c>
      <c r="H51" s="7">
        <f t="shared" si="3"/>
        <v>3184</v>
      </c>
      <c r="I51" s="7">
        <v>3184</v>
      </c>
      <c r="J51" s="21">
        <f t="shared" si="4"/>
        <v>70.11671438009249</v>
      </c>
      <c r="K51" s="25">
        <f t="shared" si="5"/>
        <v>70.11671438009249</v>
      </c>
      <c r="L51" s="28"/>
    </row>
    <row r="52" spans="2:12" s="27" customFormat="1" ht="12.75">
      <c r="B52" s="26"/>
      <c r="D52" s="29"/>
      <c r="E52" s="29"/>
      <c r="F52" s="29"/>
      <c r="G52" s="8"/>
      <c r="H52" s="8"/>
      <c r="I52" s="8" t="e">
        <f>VLOOKUP($M52,'[1]T DIFTERICO 1a SNS'!$A$19:$O$75,6,FALSE)+VLOOKUP($M52,'[1]T DIFTERICO 1a SNS'!$A$19:$O$75,7,FALSE)+VLOOKUP($M52,'[1]T DIFTERICO 1a SNS'!$A$19:$O$75,8,FALSE)+VLOOKUP($M52,'[1]T DIFTERICO 1a SNS'!$A$19:$O$75,9,FALSE)+VLOOKUP($M52,'[1]T DIFTERICO 1a SNS'!$A$19:$O$75,10,FALSE)+VLOOKUP($M52,'[1]T DIFTERICO 1a SNS'!$A$19:$O$75,11,FALSE)+VLOOKUP($M52,'[1]T DIFTERICO 1a SNS'!$A$19:$O$75,12,FALSE)+VLOOKUP($M52,'[1]T DIFTERICO 1a SNS'!$A$19:$O$75,13,FALSE)+VLOOKUP($M52,'[1]T DIFTERICO 2a SNS'!$A$19:$O$75,6,FALSE)+VLOOKUP($M52,'[1]T DIFTERICO 2a SNS'!$A$19:$O$75,7,FALSE)+VLOOKUP($M52,'[1]T DIFTERICO 2a SNS'!$A$19:$O$75,8,FALSE)+VLOOKUP($M52,'[1]T DIFTERICO 2a SNS'!$A$19:$O$75,9,FALSE)+VLOOKUP($M52,'[1]T DIFTERICO 2a SNS'!$A$19:$O$75,10,FALSE)+VLOOKUP($M52,'[1]T DIFTERICO 2a SNS'!$A$19:$O$75,11,FALSE)+VLOOKUP($M52,'[1]T DIFTERICO 2a SNS'!$A$19:$O$75,12,FALSE)+VLOOKUP($M52,'[1]T DIFTERICO 2a SNS'!$A$19:$O$75,13,FALSE)+VLOOKUP($M52,'[1]T DIFTERICO 3a SNS '!$A$19:$O$75,6,FALSE)+VLOOKUP($M52,'[1]T DIFTERICO 3a SNS '!$A$19:$O$75,7,FALSE)+VLOOKUP($M52,'[1]T DIFTERICO 3a SNS '!$A$19:$O$75,8,FALSE)+VLOOKUP($M52,'[1]T DIFTERICO 3a SNS '!$A$19:$O$75,9,FALSE)+VLOOKUP($M52,'[1]T DIFTERICO 3a SNS '!$A$19:$O$75,10,FALSE)+VLOOKUP($M52,'[1]T DIFTERICO 3a SNS '!$A$19:$O$75,11,FALSE)+VLOOKUP($M52,'[1]T DIFTERICO 3a SNS '!$A$19:$O$75,12,FALSE)+VLOOKUP($M52,'[1]T DIFTERICO 3a SNS '!$A$19:$O$75,13,FALSE)</f>
        <v>#VALUE!</v>
      </c>
      <c r="J52" s="21"/>
      <c r="K52" s="25"/>
      <c r="L52" s="28"/>
    </row>
    <row r="53" spans="2:12" s="27" customFormat="1" ht="12.75">
      <c r="B53" s="2" t="s">
        <v>19</v>
      </c>
      <c r="D53" s="10">
        <f aca="true" t="shared" si="6" ref="D53:I53">SUM(D55:D64)</f>
        <v>163</v>
      </c>
      <c r="E53" s="10">
        <f t="shared" si="6"/>
        <v>309</v>
      </c>
      <c r="F53" s="10">
        <f t="shared" si="6"/>
        <v>564</v>
      </c>
      <c r="G53" s="10">
        <f t="shared" si="6"/>
        <v>0</v>
      </c>
      <c r="H53" s="10">
        <f t="shared" si="6"/>
        <v>1036</v>
      </c>
      <c r="I53" s="10">
        <f t="shared" si="6"/>
        <v>994</v>
      </c>
      <c r="J53" s="21">
        <f>IF(G53="",0,H53*100/G53)</f>
        <v>0</v>
      </c>
      <c r="K53" s="21">
        <f>IF(G53="",0,I53*100/G53)</f>
        <v>0</v>
      </c>
      <c r="L53" s="28"/>
    </row>
    <row r="54" spans="2:12" s="27" customFormat="1" ht="8.25" customHeight="1">
      <c r="B54" s="3"/>
      <c r="D54" s="29"/>
      <c r="E54" s="29"/>
      <c r="F54" s="29"/>
      <c r="G54" s="8"/>
      <c r="H54" s="8"/>
      <c r="I54" s="8"/>
      <c r="J54" s="21"/>
      <c r="K54" s="21"/>
      <c r="L54" s="28"/>
    </row>
    <row r="55" spans="2:12" s="27" customFormat="1" ht="12.75">
      <c r="B55" s="4" t="s">
        <v>20</v>
      </c>
      <c r="D55" s="24">
        <v>0</v>
      </c>
      <c r="E55" s="24">
        <v>0</v>
      </c>
      <c r="F55" s="24">
        <v>0</v>
      </c>
      <c r="G55" s="8"/>
      <c r="H55" s="7">
        <f aca="true" t="shared" si="7" ref="H55:H64">SUM(D55:F55)</f>
        <v>0</v>
      </c>
      <c r="I55" s="7">
        <v>0</v>
      </c>
      <c r="J55" s="21">
        <f aca="true" t="shared" si="8" ref="J55:J64">IF(G55="",0,H55*100/G55)</f>
        <v>0</v>
      </c>
      <c r="K55" s="21">
        <f aca="true" t="shared" si="9" ref="K55:K64">IF(G55="",0,I55*100/G55)</f>
        <v>0</v>
      </c>
      <c r="L55" s="28"/>
    </row>
    <row r="56" spans="2:12" s="27" customFormat="1" ht="12.75">
      <c r="B56" s="4" t="s">
        <v>21</v>
      </c>
      <c r="D56" s="24">
        <v>0</v>
      </c>
      <c r="E56" s="24">
        <v>0</v>
      </c>
      <c r="F56" s="24">
        <v>0</v>
      </c>
      <c r="G56" s="8"/>
      <c r="H56" s="7">
        <f t="shared" si="7"/>
        <v>0</v>
      </c>
      <c r="I56" s="7">
        <v>0</v>
      </c>
      <c r="J56" s="21">
        <f t="shared" si="8"/>
        <v>0</v>
      </c>
      <c r="K56" s="21">
        <f t="shared" si="9"/>
        <v>0</v>
      </c>
      <c r="L56" s="28"/>
    </row>
    <row r="57" spans="2:12" s="27" customFormat="1" ht="12.75">
      <c r="B57" s="4" t="s">
        <v>22</v>
      </c>
      <c r="D57" s="24">
        <v>0</v>
      </c>
      <c r="E57" s="24">
        <v>71</v>
      </c>
      <c r="F57" s="24">
        <v>95</v>
      </c>
      <c r="G57" s="8"/>
      <c r="H57" s="7">
        <f t="shared" si="7"/>
        <v>166</v>
      </c>
      <c r="I57" s="7">
        <v>166</v>
      </c>
      <c r="J57" s="21">
        <f t="shared" si="8"/>
        <v>0</v>
      </c>
      <c r="K57" s="21">
        <f t="shared" si="9"/>
        <v>0</v>
      </c>
      <c r="L57" s="28"/>
    </row>
    <row r="58" spans="2:12" s="27" customFormat="1" ht="12.75">
      <c r="B58" s="4" t="s">
        <v>23</v>
      </c>
      <c r="D58" s="24">
        <v>0</v>
      </c>
      <c r="E58" s="24">
        <v>0</v>
      </c>
      <c r="F58" s="24">
        <v>0</v>
      </c>
      <c r="G58" s="8"/>
      <c r="H58" s="7">
        <f t="shared" si="7"/>
        <v>0</v>
      </c>
      <c r="I58" s="7">
        <v>0</v>
      </c>
      <c r="J58" s="21">
        <f t="shared" si="8"/>
        <v>0</v>
      </c>
      <c r="K58" s="21">
        <f t="shared" si="9"/>
        <v>0</v>
      </c>
      <c r="L58" s="28"/>
    </row>
    <row r="59" spans="2:12" s="27" customFormat="1" ht="12.75">
      <c r="B59" s="4" t="s">
        <v>24</v>
      </c>
      <c r="D59" s="24">
        <v>0</v>
      </c>
      <c r="E59" s="24">
        <v>192</v>
      </c>
      <c r="F59" s="24">
        <v>445</v>
      </c>
      <c r="G59" s="8"/>
      <c r="H59" s="7">
        <f t="shared" si="7"/>
        <v>637</v>
      </c>
      <c r="I59" s="7">
        <v>610</v>
      </c>
      <c r="J59" s="21">
        <f t="shared" si="8"/>
        <v>0</v>
      </c>
      <c r="K59" s="21">
        <f t="shared" si="9"/>
        <v>0</v>
      </c>
      <c r="L59" s="28"/>
    </row>
    <row r="60" spans="2:12" s="27" customFormat="1" ht="12.75">
      <c r="B60" s="4" t="s">
        <v>25</v>
      </c>
      <c r="D60" s="24">
        <v>0</v>
      </c>
      <c r="E60" s="24">
        <v>0</v>
      </c>
      <c r="F60" s="24">
        <v>0</v>
      </c>
      <c r="G60" s="8"/>
      <c r="H60" s="7">
        <f t="shared" si="7"/>
        <v>0</v>
      </c>
      <c r="I60" s="7">
        <v>0</v>
      </c>
      <c r="J60" s="21">
        <f t="shared" si="8"/>
        <v>0</v>
      </c>
      <c r="K60" s="21">
        <f t="shared" si="9"/>
        <v>0</v>
      </c>
      <c r="L60" s="28"/>
    </row>
    <row r="61" spans="2:12" s="27" customFormat="1" ht="12.75">
      <c r="B61" s="4" t="s">
        <v>26</v>
      </c>
      <c r="D61" s="24">
        <v>0</v>
      </c>
      <c r="E61" s="24">
        <v>0</v>
      </c>
      <c r="F61" s="24">
        <v>0</v>
      </c>
      <c r="G61" s="8"/>
      <c r="H61" s="7">
        <f t="shared" si="7"/>
        <v>0</v>
      </c>
      <c r="I61" s="7">
        <v>0</v>
      </c>
      <c r="J61" s="21">
        <f t="shared" si="8"/>
        <v>0</v>
      </c>
      <c r="K61" s="21">
        <f t="shared" si="9"/>
        <v>0</v>
      </c>
      <c r="L61" s="28"/>
    </row>
    <row r="62" spans="2:12" s="27" customFormat="1" ht="12.75">
      <c r="B62" s="5" t="s">
        <v>27</v>
      </c>
      <c r="D62" s="24">
        <v>163</v>
      </c>
      <c r="E62" s="24">
        <v>46</v>
      </c>
      <c r="F62" s="24">
        <v>24</v>
      </c>
      <c r="G62" s="8"/>
      <c r="H62" s="7">
        <f t="shared" si="7"/>
        <v>233</v>
      </c>
      <c r="I62" s="7">
        <v>218</v>
      </c>
      <c r="J62" s="21">
        <f t="shared" si="8"/>
        <v>0</v>
      </c>
      <c r="K62" s="21">
        <f t="shared" si="9"/>
        <v>0</v>
      </c>
      <c r="L62" s="28"/>
    </row>
    <row r="63" spans="2:12" s="27" customFormat="1" ht="12.75">
      <c r="B63" s="4" t="s">
        <v>28</v>
      </c>
      <c r="D63" s="24">
        <v>0</v>
      </c>
      <c r="E63" s="24">
        <v>0</v>
      </c>
      <c r="F63" s="24">
        <v>0</v>
      </c>
      <c r="G63" s="8"/>
      <c r="H63" s="7">
        <f t="shared" si="7"/>
        <v>0</v>
      </c>
      <c r="I63" s="7">
        <v>0</v>
      </c>
      <c r="J63" s="21">
        <f t="shared" si="8"/>
        <v>0</v>
      </c>
      <c r="K63" s="21">
        <f t="shared" si="9"/>
        <v>0</v>
      </c>
      <c r="L63" s="28"/>
    </row>
    <row r="64" spans="2:12" s="27" customFormat="1" ht="12.75">
      <c r="B64" s="6" t="s">
        <v>29</v>
      </c>
      <c r="C64" s="30"/>
      <c r="D64" s="31">
        <v>0</v>
      </c>
      <c r="E64" s="31">
        <v>0</v>
      </c>
      <c r="F64" s="31">
        <v>0</v>
      </c>
      <c r="G64" s="32"/>
      <c r="H64" s="32">
        <f t="shared" si="7"/>
        <v>0</v>
      </c>
      <c r="I64" s="32">
        <v>0</v>
      </c>
      <c r="J64" s="33">
        <f t="shared" si="8"/>
        <v>0</v>
      </c>
      <c r="K64" s="33">
        <f t="shared" si="9"/>
        <v>0</v>
      </c>
      <c r="L64" s="28"/>
    </row>
    <row r="65" spans="2:11" ht="8.25" customHeight="1">
      <c r="B65" s="26"/>
      <c r="C65" s="27"/>
      <c r="D65" s="27"/>
      <c r="E65" s="27"/>
      <c r="F65" s="27"/>
      <c r="G65" s="27"/>
      <c r="H65" s="34"/>
      <c r="I65" s="27"/>
      <c r="J65" s="27"/>
      <c r="K65" s="27"/>
    </row>
    <row r="66" spans="2:10" ht="12.75">
      <c r="B66" s="18" t="s">
        <v>18</v>
      </c>
      <c r="H66" s="35"/>
      <c r="J66" s="18"/>
    </row>
    <row r="67" spans="8:10" ht="12.75">
      <c r="H67" s="35"/>
      <c r="J67" s="18"/>
    </row>
    <row r="68" spans="8:10" ht="12.75">
      <c r="H68" s="35"/>
      <c r="J68" s="18"/>
    </row>
    <row r="69" spans="8:10" ht="12.75">
      <c r="H69" s="35"/>
      <c r="J69" s="18"/>
    </row>
    <row r="70" ht="12.75">
      <c r="H70" s="35"/>
    </row>
    <row r="71" ht="12.75">
      <c r="H71" s="35"/>
    </row>
    <row r="84" ht="12.75">
      <c r="J84" s="18" t="s">
        <v>15</v>
      </c>
    </row>
    <row r="85" ht="12.75">
      <c r="J85" s="18" t="s">
        <v>15</v>
      </c>
    </row>
    <row r="86" ht="12.75">
      <c r="J86" s="18" t="s">
        <v>15</v>
      </c>
    </row>
    <row r="87" ht="12.75">
      <c r="J87" s="18" t="s">
        <v>15</v>
      </c>
    </row>
    <row r="88" ht="12.75">
      <c r="J88" s="18" t="s">
        <v>15</v>
      </c>
    </row>
    <row r="89" ht="12.75">
      <c r="J89" s="18" t="s">
        <v>15</v>
      </c>
    </row>
    <row r="90" ht="12.75">
      <c r="J90" s="18" t="s">
        <v>15</v>
      </c>
    </row>
    <row r="91" ht="12.75">
      <c r="J91" s="18" t="s">
        <v>15</v>
      </c>
    </row>
    <row r="92" ht="12.75">
      <c r="J92" s="18" t="s">
        <v>15</v>
      </c>
    </row>
    <row r="93" ht="12.75">
      <c r="J93" s="18" t="s">
        <v>15</v>
      </c>
    </row>
    <row r="94" ht="12.75">
      <c r="J94" s="18" t="s">
        <v>15</v>
      </c>
    </row>
    <row r="95" ht="12.75">
      <c r="J95" s="18" t="s">
        <v>15</v>
      </c>
    </row>
    <row r="96" ht="12.75">
      <c r="J96" s="18" t="s">
        <v>15</v>
      </c>
    </row>
    <row r="97" ht="12.75">
      <c r="J97" s="18" t="s">
        <v>15</v>
      </c>
    </row>
    <row r="98" ht="12.75">
      <c r="J98" s="18" t="s">
        <v>15</v>
      </c>
    </row>
    <row r="111" ht="12.75">
      <c r="J111" s="18" t="s">
        <v>15</v>
      </c>
    </row>
    <row r="112" ht="12.75">
      <c r="J112" s="18" t="s">
        <v>15</v>
      </c>
    </row>
    <row r="113" ht="12.75">
      <c r="J113" s="18" t="s">
        <v>15</v>
      </c>
    </row>
    <row r="114" ht="12.75">
      <c r="J114" s="18" t="s">
        <v>15</v>
      </c>
    </row>
    <row r="115" ht="12.75">
      <c r="J115" s="18" t="s">
        <v>15</v>
      </c>
    </row>
    <row r="116" ht="12.75">
      <c r="J116" s="18" t="s">
        <v>15</v>
      </c>
    </row>
    <row r="117" ht="12.75">
      <c r="J117" s="18" t="s">
        <v>15</v>
      </c>
    </row>
    <row r="118" ht="12.75">
      <c r="J118" s="18" t="s">
        <v>15</v>
      </c>
    </row>
    <row r="119" ht="12.75">
      <c r="J119" s="18" t="s">
        <v>15</v>
      </c>
    </row>
    <row r="120" ht="12.75">
      <c r="J120" s="18" t="s">
        <v>15</v>
      </c>
    </row>
    <row r="121" ht="12.75">
      <c r="J121" s="18" t="s">
        <v>15</v>
      </c>
    </row>
    <row r="122" ht="12.75">
      <c r="J122" s="18" t="s">
        <v>15</v>
      </c>
    </row>
    <row r="123" ht="12.75">
      <c r="J123" s="18" t="s">
        <v>15</v>
      </c>
    </row>
    <row r="124" ht="12.75">
      <c r="J124" s="18" t="s">
        <v>15</v>
      </c>
    </row>
    <row r="125" ht="12.75">
      <c r="J125" s="18" t="s">
        <v>15</v>
      </c>
    </row>
    <row r="126" ht="12.75">
      <c r="J126" s="18" t="s">
        <v>15</v>
      </c>
    </row>
    <row r="127" ht="12.75">
      <c r="J127" s="18" t="s">
        <v>15</v>
      </c>
    </row>
    <row r="128" ht="12.75">
      <c r="J128" s="18" t="s">
        <v>15</v>
      </c>
    </row>
    <row r="129" ht="12.75">
      <c r="J129" s="18" t="s">
        <v>15</v>
      </c>
    </row>
    <row r="130" ht="12.75">
      <c r="J130" s="18" t="s">
        <v>15</v>
      </c>
    </row>
    <row r="131" ht="12.75">
      <c r="J131" s="18" t="s">
        <v>15</v>
      </c>
    </row>
    <row r="132" ht="12.75">
      <c r="J132" s="18" t="s">
        <v>15</v>
      </c>
    </row>
    <row r="133" ht="12.75">
      <c r="J133" s="18" t="s">
        <v>15</v>
      </c>
    </row>
    <row r="134" ht="12.75">
      <c r="J134" s="18" t="s">
        <v>15</v>
      </c>
    </row>
    <row r="135" ht="12.75">
      <c r="J135" s="18" t="s">
        <v>15</v>
      </c>
    </row>
    <row r="136" ht="12.75">
      <c r="J136" s="18" t="s">
        <v>15</v>
      </c>
    </row>
    <row r="137" ht="12.75">
      <c r="J137" s="18" t="s">
        <v>15</v>
      </c>
    </row>
    <row r="138" ht="12.75">
      <c r="J138" s="18" t="s">
        <v>15</v>
      </c>
    </row>
    <row r="139" ht="12.75">
      <c r="J139" s="18" t="s">
        <v>15</v>
      </c>
    </row>
    <row r="140" ht="12.75">
      <c r="J140" s="18" t="s">
        <v>15</v>
      </c>
    </row>
    <row r="141" ht="12.75">
      <c r="J141" s="18" t="s">
        <v>15</v>
      </c>
    </row>
    <row r="142" ht="12.75">
      <c r="J142" s="18" t="s">
        <v>15</v>
      </c>
    </row>
    <row r="143" ht="12.75">
      <c r="J143" s="18" t="s">
        <v>15</v>
      </c>
    </row>
    <row r="144" ht="12.75">
      <c r="J144" s="18" t="s">
        <v>15</v>
      </c>
    </row>
    <row r="145" ht="12.75">
      <c r="J145" s="18" t="s">
        <v>15</v>
      </c>
    </row>
    <row r="146" ht="12.75">
      <c r="J146" s="18" t="s">
        <v>15</v>
      </c>
    </row>
    <row r="147" ht="12.75">
      <c r="J147" s="18" t="s">
        <v>15</v>
      </c>
    </row>
    <row r="148" ht="12.75">
      <c r="J148" s="18" t="s">
        <v>15</v>
      </c>
    </row>
    <row r="149" ht="12.75">
      <c r="J149" s="18" t="s">
        <v>15</v>
      </c>
    </row>
    <row r="150" ht="12.75">
      <c r="J150" s="18" t="s">
        <v>15</v>
      </c>
    </row>
    <row r="151" ht="12.75">
      <c r="J151" s="18" t="s">
        <v>15</v>
      </c>
    </row>
    <row r="152" ht="12.75">
      <c r="J152" s="18" t="s">
        <v>15</v>
      </c>
    </row>
    <row r="166" ht="12.75">
      <c r="J166" s="18" t="s">
        <v>15</v>
      </c>
    </row>
    <row r="167" ht="12.75">
      <c r="J167" s="18" t="s">
        <v>15</v>
      </c>
    </row>
    <row r="168" ht="12.75">
      <c r="J168" s="18" t="s">
        <v>15</v>
      </c>
    </row>
    <row r="169" ht="12.75">
      <c r="J169" s="18" t="s">
        <v>15</v>
      </c>
    </row>
    <row r="170" ht="12.75">
      <c r="J170" s="18" t="s">
        <v>15</v>
      </c>
    </row>
    <row r="171" ht="12.75">
      <c r="J171" s="18" t="s">
        <v>15</v>
      </c>
    </row>
    <row r="172" ht="12.75">
      <c r="J172" s="18" t="s">
        <v>15</v>
      </c>
    </row>
    <row r="173" ht="12.75">
      <c r="J173" s="18" t="s">
        <v>15</v>
      </c>
    </row>
    <row r="174" ht="12.75">
      <c r="J174" s="18" t="s">
        <v>15</v>
      </c>
    </row>
    <row r="175" ht="12.75">
      <c r="J175" s="18" t="s">
        <v>15</v>
      </c>
    </row>
    <row r="176" ht="12.75">
      <c r="J176" s="18" t="s">
        <v>15</v>
      </c>
    </row>
    <row r="177" ht="12.75">
      <c r="J177" s="18" t="s">
        <v>15</v>
      </c>
    </row>
    <row r="178" ht="12.75">
      <c r="J178" s="18" t="s">
        <v>15</v>
      </c>
    </row>
    <row r="179" ht="12.75">
      <c r="J179" s="18" t="s">
        <v>15</v>
      </c>
    </row>
    <row r="180" ht="12.75">
      <c r="J180" s="18" t="s">
        <v>15</v>
      </c>
    </row>
    <row r="181" ht="12.75">
      <c r="J181" s="18" t="s">
        <v>15</v>
      </c>
    </row>
    <row r="182" ht="12.75">
      <c r="J182" s="18" t="s">
        <v>15</v>
      </c>
    </row>
    <row r="183" ht="12.75">
      <c r="J183" s="18" t="s">
        <v>15</v>
      </c>
    </row>
    <row r="184" ht="12.75">
      <c r="J184" s="18" t="s">
        <v>15</v>
      </c>
    </row>
    <row r="185" ht="12.75">
      <c r="J185" s="18" t="s">
        <v>15</v>
      </c>
    </row>
    <row r="186" ht="12.75">
      <c r="J186" s="18" t="s">
        <v>15</v>
      </c>
    </row>
    <row r="187" ht="12.75">
      <c r="J187" s="18" t="s">
        <v>15</v>
      </c>
    </row>
    <row r="188" ht="12.75">
      <c r="J188" s="18" t="s">
        <v>15</v>
      </c>
    </row>
    <row r="189" ht="12.75">
      <c r="J189" s="18" t="s">
        <v>15</v>
      </c>
    </row>
    <row r="190" ht="12.75">
      <c r="J190" s="18" t="s">
        <v>15</v>
      </c>
    </row>
    <row r="191" ht="12.75">
      <c r="J191" s="18" t="s">
        <v>15</v>
      </c>
    </row>
    <row r="192" ht="12.75">
      <c r="J192" s="18" t="s">
        <v>15</v>
      </c>
    </row>
    <row r="193" ht="12.75">
      <c r="J193" s="18" t="s">
        <v>15</v>
      </c>
    </row>
    <row r="194" ht="12.75">
      <c r="J194" s="18" t="s">
        <v>15</v>
      </c>
    </row>
    <row r="195" ht="12.75">
      <c r="J195" s="18" t="s">
        <v>15</v>
      </c>
    </row>
    <row r="196" ht="12.75">
      <c r="J196" s="18" t="s">
        <v>15</v>
      </c>
    </row>
    <row r="197" ht="12.75">
      <c r="J197" s="18" t="s">
        <v>15</v>
      </c>
    </row>
    <row r="198" ht="12.75">
      <c r="J198" s="18" t="s">
        <v>15</v>
      </c>
    </row>
    <row r="199" ht="12.75">
      <c r="J199" s="18" t="s">
        <v>15</v>
      </c>
    </row>
    <row r="200" ht="12.75">
      <c r="J200" s="18" t="s">
        <v>15</v>
      </c>
    </row>
    <row r="201" ht="12.75">
      <c r="J201" s="18" t="s">
        <v>15</v>
      </c>
    </row>
    <row r="202" ht="12.75">
      <c r="J202" s="18" t="s">
        <v>15</v>
      </c>
    </row>
    <row r="203" ht="12.75">
      <c r="J203" s="18" t="s">
        <v>15</v>
      </c>
    </row>
    <row r="204" ht="12.75">
      <c r="J204" s="18" t="s">
        <v>15</v>
      </c>
    </row>
    <row r="205" ht="12.75">
      <c r="J205" s="18" t="s">
        <v>15</v>
      </c>
    </row>
    <row r="206" ht="12.75">
      <c r="J206" s="18" t="s">
        <v>15</v>
      </c>
    </row>
    <row r="207" ht="12.75">
      <c r="J207" s="18" t="s">
        <v>15</v>
      </c>
    </row>
    <row r="222" ht="12.75">
      <c r="I222" s="18" t="s">
        <v>15</v>
      </c>
    </row>
    <row r="223" ht="12.75">
      <c r="I223" s="18" t="s">
        <v>15</v>
      </c>
    </row>
    <row r="224" ht="12.75">
      <c r="I224" s="18" t="s">
        <v>15</v>
      </c>
    </row>
    <row r="225" ht="12.75">
      <c r="I225" s="18" t="s">
        <v>15</v>
      </c>
    </row>
    <row r="226" ht="12.75">
      <c r="I226" s="18" t="s">
        <v>15</v>
      </c>
    </row>
    <row r="227" ht="12.75">
      <c r="I227" s="18" t="s">
        <v>15</v>
      </c>
    </row>
    <row r="228" ht="12.75">
      <c r="I228" s="18" t="s">
        <v>15</v>
      </c>
    </row>
    <row r="229" ht="12.75">
      <c r="I229" s="18" t="s">
        <v>15</v>
      </c>
    </row>
    <row r="230" ht="12.75">
      <c r="I230" s="18" t="s">
        <v>15</v>
      </c>
    </row>
    <row r="231" ht="12.75">
      <c r="I231" s="18" t="s">
        <v>15</v>
      </c>
    </row>
    <row r="232" ht="12.75">
      <c r="I232" s="18" t="s">
        <v>15</v>
      </c>
    </row>
    <row r="233" ht="12.75">
      <c r="I233" s="18" t="s">
        <v>15</v>
      </c>
    </row>
    <row r="234" ht="12.75">
      <c r="I234" s="18" t="s">
        <v>15</v>
      </c>
    </row>
    <row r="235" ht="12.75">
      <c r="I235" s="18" t="s">
        <v>15</v>
      </c>
    </row>
    <row r="236" ht="12.75">
      <c r="I236" s="18" t="s">
        <v>15</v>
      </c>
    </row>
    <row r="237" ht="12.75">
      <c r="I237" s="18" t="s">
        <v>15</v>
      </c>
    </row>
    <row r="238" ht="12.75">
      <c r="I238" s="18" t="s">
        <v>15</v>
      </c>
    </row>
    <row r="239" ht="12.75">
      <c r="I239" s="18" t="s">
        <v>15</v>
      </c>
    </row>
    <row r="240" ht="12.75">
      <c r="I240" s="18" t="s">
        <v>15</v>
      </c>
    </row>
    <row r="241" ht="12.75">
      <c r="I241" s="18" t="s">
        <v>15</v>
      </c>
    </row>
    <row r="242" ht="12.75">
      <c r="I242" s="18" t="s">
        <v>15</v>
      </c>
    </row>
    <row r="243" ht="12.75">
      <c r="I243" s="18" t="s">
        <v>15</v>
      </c>
    </row>
    <row r="244" ht="12.75">
      <c r="I244" s="18" t="s">
        <v>15</v>
      </c>
    </row>
    <row r="245" ht="12.75">
      <c r="I245" s="18" t="s">
        <v>15</v>
      </c>
    </row>
    <row r="246" ht="12.75">
      <c r="I246" s="18" t="s">
        <v>15</v>
      </c>
    </row>
    <row r="247" ht="12.75">
      <c r="I247" s="18" t="s">
        <v>15</v>
      </c>
    </row>
    <row r="248" ht="12.75">
      <c r="I248" s="18" t="s">
        <v>15</v>
      </c>
    </row>
    <row r="249" ht="12.75">
      <c r="I249" s="18" t="s">
        <v>15</v>
      </c>
    </row>
    <row r="250" ht="12.75">
      <c r="I250" s="18" t="s">
        <v>15</v>
      </c>
    </row>
    <row r="251" ht="12.75">
      <c r="I251" s="18" t="s">
        <v>15</v>
      </c>
    </row>
    <row r="252" ht="12.75">
      <c r="I252" s="18" t="s">
        <v>15</v>
      </c>
    </row>
    <row r="253" ht="12.75">
      <c r="I253" s="18" t="s">
        <v>15</v>
      </c>
    </row>
    <row r="254" ht="12.75">
      <c r="I254" s="18" t="s">
        <v>15</v>
      </c>
    </row>
    <row r="255" ht="12.75">
      <c r="I255" s="18" t="s">
        <v>15</v>
      </c>
    </row>
    <row r="256" ht="12.75">
      <c r="I256" s="18" t="s">
        <v>15</v>
      </c>
    </row>
    <row r="257" ht="12.75">
      <c r="I257" s="18" t="s">
        <v>15</v>
      </c>
    </row>
    <row r="258" ht="12.75">
      <c r="I258" s="18" t="s">
        <v>15</v>
      </c>
    </row>
    <row r="259" ht="12.75">
      <c r="I259" s="18" t="s">
        <v>15</v>
      </c>
    </row>
    <row r="260" ht="12.75">
      <c r="I260" s="18" t="s">
        <v>15</v>
      </c>
    </row>
    <row r="261" ht="12.75">
      <c r="I261" s="18" t="s">
        <v>15</v>
      </c>
    </row>
    <row r="262" ht="12.75">
      <c r="I262" s="18" t="s">
        <v>15</v>
      </c>
    </row>
    <row r="263" ht="12.75">
      <c r="I263" s="18" t="s">
        <v>15</v>
      </c>
    </row>
    <row r="277" ht="12.75">
      <c r="J277" s="18" t="s">
        <v>15</v>
      </c>
    </row>
    <row r="278" ht="12.75">
      <c r="J278" s="18" t="s">
        <v>15</v>
      </c>
    </row>
    <row r="279" ht="12.75">
      <c r="J279" s="18" t="s">
        <v>15</v>
      </c>
    </row>
    <row r="280" ht="12.75">
      <c r="J280" s="18" t="s">
        <v>15</v>
      </c>
    </row>
    <row r="281" ht="12.75">
      <c r="J281" s="18" t="s">
        <v>15</v>
      </c>
    </row>
    <row r="282" ht="12.75">
      <c r="J282" s="18" t="s">
        <v>15</v>
      </c>
    </row>
    <row r="283" ht="12.75">
      <c r="J283" s="18" t="s">
        <v>15</v>
      </c>
    </row>
    <row r="284" ht="12.75">
      <c r="J284" s="18" t="s">
        <v>15</v>
      </c>
    </row>
    <row r="285" ht="12.75">
      <c r="J285" s="18" t="s">
        <v>15</v>
      </c>
    </row>
    <row r="286" ht="12.75">
      <c r="J286" s="18" t="s">
        <v>15</v>
      </c>
    </row>
    <row r="287" ht="12.75">
      <c r="J287" s="18" t="s">
        <v>15</v>
      </c>
    </row>
    <row r="288" ht="12.75">
      <c r="J288" s="18" t="s">
        <v>15</v>
      </c>
    </row>
    <row r="289" ht="12.75">
      <c r="J289" s="18" t="s">
        <v>15</v>
      </c>
    </row>
    <row r="290" ht="12.75">
      <c r="J290" s="18" t="s">
        <v>15</v>
      </c>
    </row>
    <row r="291" ht="12.75">
      <c r="J291" s="18" t="s">
        <v>15</v>
      </c>
    </row>
    <row r="292" ht="12.75">
      <c r="J292" s="18" t="s">
        <v>15</v>
      </c>
    </row>
    <row r="293" ht="12.75">
      <c r="J293" s="18" t="s">
        <v>15</v>
      </c>
    </row>
    <row r="294" ht="12.75">
      <c r="J294" s="18" t="s">
        <v>15</v>
      </c>
    </row>
    <row r="295" ht="12.75">
      <c r="J295" s="18" t="s">
        <v>15</v>
      </c>
    </row>
    <row r="296" ht="12.75">
      <c r="J296" s="18" t="s">
        <v>15</v>
      </c>
    </row>
    <row r="297" ht="12.75">
      <c r="J297" s="18" t="s">
        <v>15</v>
      </c>
    </row>
    <row r="298" ht="12.75">
      <c r="J298" s="18" t="s">
        <v>15</v>
      </c>
    </row>
    <row r="299" ht="12.75">
      <c r="J299" s="18" t="s">
        <v>15</v>
      </c>
    </row>
    <row r="300" ht="12.75">
      <c r="J300" s="18" t="s">
        <v>15</v>
      </c>
    </row>
    <row r="301" ht="12.75">
      <c r="J301" s="18" t="s">
        <v>15</v>
      </c>
    </row>
    <row r="302" ht="12.75">
      <c r="J302" s="18" t="s">
        <v>15</v>
      </c>
    </row>
    <row r="303" ht="12.75">
      <c r="J303" s="18" t="s">
        <v>15</v>
      </c>
    </row>
    <row r="304" ht="12.75">
      <c r="J304" s="18" t="s">
        <v>15</v>
      </c>
    </row>
    <row r="305" ht="12.75">
      <c r="J305" s="18" t="s">
        <v>15</v>
      </c>
    </row>
    <row r="306" ht="12.75">
      <c r="J306" s="18" t="s">
        <v>15</v>
      </c>
    </row>
    <row r="307" ht="12.75">
      <c r="J307" s="18" t="s">
        <v>15</v>
      </c>
    </row>
    <row r="308" ht="12.75">
      <c r="J308" s="18" t="s">
        <v>15</v>
      </c>
    </row>
    <row r="309" ht="12.75">
      <c r="J309" s="18" t="s">
        <v>15</v>
      </c>
    </row>
    <row r="310" ht="12.75">
      <c r="J310" s="18" t="s">
        <v>15</v>
      </c>
    </row>
    <row r="311" ht="12.75">
      <c r="J311" s="18" t="s">
        <v>15</v>
      </c>
    </row>
    <row r="312" ht="12.75">
      <c r="J312" s="18" t="s">
        <v>15</v>
      </c>
    </row>
    <row r="313" ht="12.75">
      <c r="J313" s="18" t="s">
        <v>15</v>
      </c>
    </row>
    <row r="314" ht="12.75">
      <c r="J314" s="18" t="s">
        <v>15</v>
      </c>
    </row>
    <row r="315" ht="12.75">
      <c r="J315" s="18" t="s">
        <v>15</v>
      </c>
    </row>
    <row r="316" ht="12.75">
      <c r="J316" s="18" t="s">
        <v>15</v>
      </c>
    </row>
    <row r="317" ht="12.75">
      <c r="J317" s="18" t="s">
        <v>15</v>
      </c>
    </row>
    <row r="318" ht="12.75">
      <c r="J318" s="18" t="s">
        <v>15</v>
      </c>
    </row>
    <row r="331" ht="12.75">
      <c r="J331" s="18" t="s">
        <v>15</v>
      </c>
    </row>
    <row r="332" ht="12.75">
      <c r="J332" s="18" t="s">
        <v>15</v>
      </c>
    </row>
    <row r="333" ht="12.75">
      <c r="J333" s="18" t="s">
        <v>15</v>
      </c>
    </row>
    <row r="334" ht="12.75">
      <c r="J334" s="18" t="s">
        <v>15</v>
      </c>
    </row>
    <row r="335" ht="12.75">
      <c r="J335" s="18" t="s">
        <v>15</v>
      </c>
    </row>
    <row r="336" ht="12.75">
      <c r="J336" s="18" t="s">
        <v>15</v>
      </c>
    </row>
    <row r="337" ht="12.75">
      <c r="J337" s="18" t="s">
        <v>15</v>
      </c>
    </row>
    <row r="338" ht="12.75">
      <c r="J338" s="18" t="s">
        <v>15</v>
      </c>
    </row>
    <row r="339" ht="12.75">
      <c r="J339" s="18" t="s">
        <v>15</v>
      </c>
    </row>
    <row r="340" ht="12.75">
      <c r="J340" s="18" t="s">
        <v>15</v>
      </c>
    </row>
    <row r="341" ht="12.75">
      <c r="J341" s="18" t="s">
        <v>15</v>
      </c>
    </row>
    <row r="342" ht="12.75">
      <c r="J342" s="18" t="s">
        <v>15</v>
      </c>
    </row>
    <row r="343" ht="12.75">
      <c r="J343" s="18" t="s">
        <v>15</v>
      </c>
    </row>
    <row r="344" ht="12.75">
      <c r="J344" s="18" t="s">
        <v>15</v>
      </c>
    </row>
    <row r="345" ht="12.75">
      <c r="J345" s="18" t="s">
        <v>15</v>
      </c>
    </row>
    <row r="346" ht="12.75">
      <c r="J346" s="18" t="s">
        <v>15</v>
      </c>
    </row>
    <row r="347" ht="12.75">
      <c r="J347" s="18" t="s">
        <v>15</v>
      </c>
    </row>
    <row r="348" ht="12.75">
      <c r="J348" s="18" t="s">
        <v>15</v>
      </c>
    </row>
    <row r="349" ht="12.75">
      <c r="J349" s="18" t="s">
        <v>15</v>
      </c>
    </row>
    <row r="350" ht="12.75">
      <c r="J350" s="18" t="s">
        <v>15</v>
      </c>
    </row>
    <row r="351" ht="12.75">
      <c r="J351" s="18" t="s">
        <v>15</v>
      </c>
    </row>
    <row r="352" ht="12.75">
      <c r="J352" s="18" t="s">
        <v>15</v>
      </c>
    </row>
    <row r="353" ht="12.75">
      <c r="J353" s="18" t="s">
        <v>15</v>
      </c>
    </row>
    <row r="354" ht="12.75">
      <c r="J354" s="18" t="s">
        <v>15</v>
      </c>
    </row>
    <row r="355" ht="12.75">
      <c r="J355" s="18" t="s">
        <v>15</v>
      </c>
    </row>
    <row r="356" ht="12.75">
      <c r="J356" s="18" t="s">
        <v>15</v>
      </c>
    </row>
    <row r="357" ht="12.75">
      <c r="J357" s="18" t="s">
        <v>15</v>
      </c>
    </row>
    <row r="358" ht="12.75">
      <c r="J358" s="18" t="s">
        <v>15</v>
      </c>
    </row>
    <row r="359" ht="12.75">
      <c r="J359" s="18" t="s">
        <v>15</v>
      </c>
    </row>
    <row r="360" ht="12.75">
      <c r="J360" s="18" t="s">
        <v>15</v>
      </c>
    </row>
    <row r="361" ht="12.75">
      <c r="J361" s="18" t="s">
        <v>15</v>
      </c>
    </row>
    <row r="362" ht="12.75">
      <c r="J362" s="18" t="s">
        <v>15</v>
      </c>
    </row>
    <row r="363" ht="12.75">
      <c r="J363" s="18" t="s">
        <v>15</v>
      </c>
    </row>
    <row r="364" ht="12.75">
      <c r="J364" s="18" t="s">
        <v>15</v>
      </c>
    </row>
    <row r="365" ht="12.75">
      <c r="J365" s="18" t="s">
        <v>15</v>
      </c>
    </row>
    <row r="366" ht="12.75">
      <c r="J366" s="18" t="s">
        <v>15</v>
      </c>
    </row>
    <row r="367" ht="12.75">
      <c r="J367" s="18" t="s">
        <v>15</v>
      </c>
    </row>
    <row r="381" ht="12.75">
      <c r="J381" s="18" t="s">
        <v>15</v>
      </c>
    </row>
    <row r="382" ht="12.75">
      <c r="J382" s="18" t="s">
        <v>15</v>
      </c>
    </row>
    <row r="383" ht="12.75">
      <c r="J383" s="18" t="s">
        <v>15</v>
      </c>
    </row>
    <row r="384" ht="12.75">
      <c r="J384" s="18" t="s">
        <v>15</v>
      </c>
    </row>
    <row r="385" ht="12.75">
      <c r="J385" s="18" t="s">
        <v>15</v>
      </c>
    </row>
    <row r="386" ht="12.75">
      <c r="J386" s="18" t="s">
        <v>15</v>
      </c>
    </row>
    <row r="387" ht="12.75">
      <c r="J387" s="18" t="s">
        <v>15</v>
      </c>
    </row>
    <row r="388" ht="12.75">
      <c r="J388" s="18" t="s">
        <v>15</v>
      </c>
    </row>
    <row r="389" ht="12.75">
      <c r="J389" s="18" t="s">
        <v>15</v>
      </c>
    </row>
    <row r="390" ht="12.75">
      <c r="J390" s="18" t="s">
        <v>15</v>
      </c>
    </row>
    <row r="391" ht="12.75">
      <c r="J391" s="18" t="s">
        <v>15</v>
      </c>
    </row>
    <row r="392" ht="12.75">
      <c r="J392" s="18" t="s">
        <v>15</v>
      </c>
    </row>
    <row r="393" ht="12.75">
      <c r="J393" s="18" t="s">
        <v>15</v>
      </c>
    </row>
    <row r="394" ht="12.75">
      <c r="J394" s="18" t="s">
        <v>15</v>
      </c>
    </row>
    <row r="395" ht="12.75">
      <c r="J395" s="18" t="s">
        <v>15</v>
      </c>
    </row>
    <row r="396" ht="12.75">
      <c r="J396" s="18" t="s">
        <v>15</v>
      </c>
    </row>
    <row r="397" ht="12.75">
      <c r="J397" s="18" t="s">
        <v>15</v>
      </c>
    </row>
    <row r="398" ht="12.75">
      <c r="J398" s="18" t="s">
        <v>15</v>
      </c>
    </row>
    <row r="399" ht="12.75">
      <c r="J399" s="18" t="s">
        <v>15</v>
      </c>
    </row>
    <row r="400" ht="12.75">
      <c r="J400" s="18" t="s">
        <v>15</v>
      </c>
    </row>
    <row r="401" ht="12.75">
      <c r="J401" s="18" t="s">
        <v>15</v>
      </c>
    </row>
    <row r="402" ht="12.75">
      <c r="J402" s="18" t="s">
        <v>15</v>
      </c>
    </row>
    <row r="403" ht="12.75">
      <c r="J403" s="18" t="s">
        <v>15</v>
      </c>
    </row>
    <row r="404" ht="12.75">
      <c r="J404" s="18" t="s">
        <v>15</v>
      </c>
    </row>
    <row r="405" ht="12.75">
      <c r="J405" s="18" t="s">
        <v>15</v>
      </c>
    </row>
    <row r="406" ht="12.75">
      <c r="J406" s="18" t="s">
        <v>15</v>
      </c>
    </row>
    <row r="407" ht="12.75">
      <c r="J407" s="18" t="s">
        <v>15</v>
      </c>
    </row>
    <row r="408" ht="12.75">
      <c r="J408" s="18" t="s">
        <v>15</v>
      </c>
    </row>
    <row r="409" ht="12.75">
      <c r="J409" s="18" t="s">
        <v>15</v>
      </c>
    </row>
    <row r="410" ht="12.75">
      <c r="J410" s="18" t="s">
        <v>15</v>
      </c>
    </row>
    <row r="411" ht="12.75">
      <c r="J411" s="18" t="s">
        <v>15</v>
      </c>
    </row>
    <row r="412" ht="12.75">
      <c r="J412" s="18" t="s">
        <v>15</v>
      </c>
    </row>
    <row r="413" ht="12.75">
      <c r="J413" s="18" t="s">
        <v>15</v>
      </c>
    </row>
    <row r="414" ht="12.75">
      <c r="J414" s="18" t="s">
        <v>15</v>
      </c>
    </row>
    <row r="415" ht="12.75">
      <c r="J415" s="18" t="s">
        <v>15</v>
      </c>
    </row>
    <row r="416" ht="12.75">
      <c r="J416" s="18" t="s">
        <v>15</v>
      </c>
    </row>
    <row r="417" ht="12.75">
      <c r="J417" s="18" t="s">
        <v>15</v>
      </c>
    </row>
    <row r="418" ht="12.75">
      <c r="J418" s="18" t="s">
        <v>15</v>
      </c>
    </row>
    <row r="419" ht="12.75">
      <c r="J419" s="18" t="s">
        <v>15</v>
      </c>
    </row>
    <row r="420" ht="12.75">
      <c r="J420" s="18" t="s">
        <v>15</v>
      </c>
    </row>
    <row r="421" ht="12.75">
      <c r="J421" s="18" t="s">
        <v>15</v>
      </c>
    </row>
    <row r="7966" ht="12.75">
      <c r="K7966" s="36"/>
    </row>
  </sheetData>
  <sheetProtection/>
  <mergeCells count="1">
    <mergeCell ref="B1:K1"/>
  </mergeCells>
  <printOptions/>
  <pageMargins left="0.984251968503937" right="0" top="0" bottom="0.5905511811023623" header="0" footer="0"/>
  <pageSetup firstPageNumber="869" useFirstPageNumber="1" horizontalDpi="600" verticalDpi="600" orientation="landscape" scale="65" r:id="rId2"/>
  <headerFooter alignWithMargins="0">
    <oddFooter>&amp;C&amp;"Arial,Negrita"&amp;P</oddFooter>
  </headerFooter>
  <rowBreaks count="1" manualBreakCount="1">
    <brk id="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LOPEZ</dc:creator>
  <cp:keywords/>
  <dc:description/>
  <cp:lastModifiedBy>olascoaga</cp:lastModifiedBy>
  <cp:lastPrinted>2011-08-17T22:09:36Z</cp:lastPrinted>
  <dcterms:created xsi:type="dcterms:W3CDTF">2004-02-02T22:55:31Z</dcterms:created>
  <dcterms:modified xsi:type="dcterms:W3CDTF">2011-08-17T22:09:39Z</dcterms:modified>
  <cp:category/>
  <cp:version/>
  <cp:contentType/>
  <cp:contentStatus/>
</cp:coreProperties>
</file>