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35" windowHeight="10215" activeTab="0"/>
  </bookViews>
  <sheets>
    <sheet name="19.36" sheetId="1" r:id="rId1"/>
  </sheets>
  <definedNames>
    <definedName name="_Regression_Int" localSheetId="0" hidden="1">1</definedName>
    <definedName name="_xlnm.Print_Area" localSheetId="0">'19.36'!$A$1:$J$66</definedName>
    <definedName name="Imprimir_área_IM" localSheetId="0">'19.36'!$A$3:$J$67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<sst xmlns="http://schemas.openxmlformats.org/spreadsheetml/2006/main" count="331" uniqueCount="69">
  <si>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</si>
  <si>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</si>
  <si>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</si>
  <si>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</si>
  <si>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</si>
  <si>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</si>
  <si>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</si>
  <si>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</si>
  <si>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</si>
  <si>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</si>
  <si>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</si>
  <si>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</si>
  <si>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</si>
  <si>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</si>
  <si>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</si>
  <si>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</si>
  <si>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</si>
  <si>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</si>
  <si>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</si>
  <si>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</si>
  <si>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</si>
  <si>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</si>
  <si>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</si>
  <si>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</si>
  <si>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</si>
  <si>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</si>
  <si>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</si>
  <si>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</si>
  <si>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</si>
  <si>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</si>
  <si>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</si>
  <si>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</si>
  <si>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</si>
  <si>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</si>
  <si>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</si>
  <si>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</si>
  <si>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</si>
  <si>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</si>
  <si>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</si>
  <si>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</si>
  <si>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</si>
  <si>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</si>
  <si>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</si>
  <si>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</si>
  <si>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</si>
  <si>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</si>
  <si>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</si>
  <si>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</si>
  <si>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</si>
  <si>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</si>
  <si>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</si>
  <si>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</si>
  <si>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</si>
  <si>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</si>
  <si>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</si>
  <si>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</si>
  <si>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</si>
  <si>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</si>
  <si>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</si>
  <si>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</si>
  <si>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</si>
  <si>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</si>
  <si>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</si>
  <si>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</si>
  <si>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</si>
  <si>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</si>
  <si>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</si>
  <si>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37  DOSIS APLICADAS DE  SABIN EN SEMANAS NACIONALES DE VACUNACION POR DELEGACION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</si>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</sst>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1</xdr:col>
      <xdr:colOff>676275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7966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4.625" defaultRowHeight="12.75"/>
  <cols>
    <col min="1" max="1" width="1.625" style="6" customWidth="1"/>
    <col min="2" max="2" width="46.25390625" style="6" customWidth="1"/>
    <col min="3" max="6" width="15.625" style="6" customWidth="1"/>
    <col min="7" max="7" width="19.25390625" style="38" customWidth="1"/>
    <col min="8" max="8" width="19.625" style="38" customWidth="1"/>
    <col min="9" max="9" width="18.50390625" style="38" customWidth="1"/>
    <col min="10" max="10" width="15.625" style="38" customWidth="1"/>
    <col min="11" max="11" width="9.625" style="6" customWidth="1"/>
    <col min="12" max="12" width="8.625" style="6" customWidth="1"/>
    <col min="13" max="13" width="9.625" style="6" customWidth="1"/>
    <col min="14" max="14" width="10.625" style="6" customWidth="1"/>
    <col min="15" max="16384" width="4.625" style="6" customWidth="1"/>
  </cols>
  <sheetData>
    <row r="1" spans="1:10" ht="12.75">
      <c r="A1" s="14"/>
      <c r="B1" s="47" t="s">
        <v>68</v>
      </c>
      <c r="C1" s="47"/>
      <c r="D1" s="47"/>
      <c r="E1" s="47"/>
      <c r="F1" s="47"/>
      <c r="G1" s="47"/>
      <c r="H1" s="47"/>
      <c r="I1" s="47"/>
      <c r="J1" s="47"/>
    </row>
    <row r="2" ht="12.75"/>
    <row r="3" spans="2:10" ht="18">
      <c r="B3" s="34" t="s">
        <v>67</v>
      </c>
      <c r="C3" s="20"/>
      <c r="D3" s="20"/>
      <c r="E3" s="20"/>
      <c r="F3" s="20"/>
      <c r="G3" s="20"/>
      <c r="H3" s="20"/>
      <c r="I3" s="20"/>
      <c r="J3" s="20"/>
    </row>
    <row r="4" ht="12.75"/>
    <row r="5" spans="2:10" ht="12.75">
      <c r="B5" s="7"/>
      <c r="C5" s="8"/>
      <c r="D5" s="8"/>
      <c r="E5" s="8"/>
      <c r="F5" s="8"/>
      <c r="G5" s="37"/>
      <c r="H5" s="37"/>
      <c r="I5" s="37"/>
      <c r="J5" s="37"/>
    </row>
    <row r="6" spans="3:10" ht="12.75">
      <c r="C6" s="21" t="s">
        <v>0</v>
      </c>
      <c r="D6" s="21"/>
      <c r="E6" s="21"/>
      <c r="H6" s="39" t="s">
        <v>1</v>
      </c>
      <c r="I6" s="40" t="s">
        <v>66</v>
      </c>
      <c r="J6" s="40"/>
    </row>
    <row r="7" spans="2:10" ht="12.75">
      <c r="B7" s="4" t="s">
        <v>6</v>
      </c>
      <c r="G7" s="39" t="s">
        <v>2</v>
      </c>
      <c r="H7" s="39" t="s">
        <v>3</v>
      </c>
      <c r="I7" s="39" t="s">
        <v>4</v>
      </c>
      <c r="J7" s="39" t="s">
        <v>5</v>
      </c>
    </row>
    <row r="8" spans="2:10" ht="12.75">
      <c r="B8" s="4"/>
      <c r="C8" s="9" t="s">
        <v>7</v>
      </c>
      <c r="D8" s="9" t="s">
        <v>8</v>
      </c>
      <c r="E8" s="9" t="s">
        <v>9</v>
      </c>
      <c r="F8" s="9" t="s">
        <v>10</v>
      </c>
      <c r="G8" s="39" t="s">
        <v>11</v>
      </c>
      <c r="H8" s="39" t="s">
        <v>12</v>
      </c>
      <c r="I8" s="39" t="s">
        <v>13</v>
      </c>
      <c r="J8" s="39" t="s">
        <v>14</v>
      </c>
    </row>
    <row r="9" spans="2:10" ht="12.75">
      <c r="B9" s="7"/>
      <c r="C9" s="8"/>
      <c r="D9" s="8"/>
      <c r="E9" s="8"/>
      <c r="F9" s="8"/>
      <c r="G9" s="37"/>
      <c r="H9" s="37"/>
      <c r="I9" s="37"/>
      <c r="J9" s="37"/>
    </row>
    <row r="10" spans="2:14" s="1" customFormat="1" ht="12.75">
      <c r="B10" s="2" t="s">
        <v>15</v>
      </c>
      <c r="C10" s="22">
        <f aca="true" t="shared" si="0" ref="C10:H10">SUM(C12,C19,C53)</f>
        <v>409688</v>
      </c>
      <c r="D10" s="22">
        <f t="shared" si="0"/>
        <v>393519</v>
      </c>
      <c r="E10" s="22">
        <f t="shared" si="0"/>
        <v>2556</v>
      </c>
      <c r="F10" s="22">
        <f t="shared" si="0"/>
        <v>921773</v>
      </c>
      <c r="G10" s="30">
        <f t="shared" si="0"/>
        <v>805763</v>
      </c>
      <c r="H10" s="30">
        <f t="shared" si="0"/>
        <v>722688</v>
      </c>
      <c r="I10" s="41">
        <f>G10*100/F10</f>
        <v>87.4144718927545</v>
      </c>
      <c r="J10" s="41">
        <f>H10*100/F10</f>
        <v>78.40194928686347</v>
      </c>
      <c r="K10" s="3"/>
      <c r="L10" s="3"/>
      <c r="M10" s="3"/>
      <c r="N10" s="3"/>
    </row>
    <row r="11" spans="3:10" ht="12.75">
      <c r="C11" s="23"/>
      <c r="D11" s="23"/>
      <c r="E11" s="23"/>
      <c r="F11" s="24"/>
      <c r="G11" s="25"/>
      <c r="H11" s="25"/>
      <c r="I11" s="42"/>
      <c r="J11" s="42"/>
    </row>
    <row r="12" spans="2:14" s="1" customFormat="1" ht="12.75">
      <c r="B12" s="2" t="s">
        <v>17</v>
      </c>
      <c r="C12" s="22">
        <f aca="true" t="shared" si="1" ref="C12:H12">SUM(C14:C17)</f>
        <v>48313</v>
      </c>
      <c r="D12" s="22">
        <f t="shared" si="1"/>
        <v>45371</v>
      </c>
      <c r="E12" s="22">
        <f t="shared" si="1"/>
        <v>0</v>
      </c>
      <c r="F12" s="22">
        <f t="shared" si="1"/>
        <v>93976</v>
      </c>
      <c r="G12" s="30">
        <f t="shared" si="1"/>
        <v>93684</v>
      </c>
      <c r="H12" s="30">
        <f t="shared" si="1"/>
        <v>85017</v>
      </c>
      <c r="I12" s="41">
        <f>G12*100/F12</f>
        <v>99.6892823699668</v>
      </c>
      <c r="J12" s="41">
        <f>H12*100/F12</f>
        <v>90.46671490593343</v>
      </c>
      <c r="K12" s="3"/>
      <c r="L12" s="3"/>
      <c r="M12" s="3"/>
      <c r="N12" s="3"/>
    </row>
    <row r="13" spans="3:10" ht="12.75">
      <c r="C13" s="23"/>
      <c r="D13" s="23"/>
      <c r="E13" s="23"/>
      <c r="F13" s="24"/>
      <c r="G13" s="25"/>
      <c r="H13" s="25"/>
      <c r="I13" s="42"/>
      <c r="J13" s="41"/>
    </row>
    <row r="14" spans="2:10" ht="12.75">
      <c r="B14" s="4" t="s">
        <v>31</v>
      </c>
      <c r="C14">
        <v>16080</v>
      </c>
      <c r="D14">
        <v>16001</v>
      </c>
      <c r="E14">
        <v>0</v>
      </c>
      <c r="F14" s="29">
        <v>31864</v>
      </c>
      <c r="G14" s="25">
        <f>SUM(C14:E14)</f>
        <v>32081</v>
      </c>
      <c r="H14" s="25">
        <v>29779</v>
      </c>
      <c r="I14" s="42">
        <f>G14*100/F14</f>
        <v>100.68101933216168</v>
      </c>
      <c r="J14" s="41">
        <f>H14*100/F14</f>
        <v>93.4565654029626</v>
      </c>
    </row>
    <row r="15" spans="2:10" ht="12.75">
      <c r="B15" s="4" t="s">
        <v>32</v>
      </c>
      <c r="C15">
        <v>10788</v>
      </c>
      <c r="D15">
        <v>10531</v>
      </c>
      <c r="E15">
        <v>0</v>
      </c>
      <c r="F15" s="29">
        <v>21950</v>
      </c>
      <c r="G15" s="25">
        <f>SUM(C15:E15)</f>
        <v>21319</v>
      </c>
      <c r="H15" s="25">
        <v>18624</v>
      </c>
      <c r="I15" s="42">
        <f>G15*100/F15</f>
        <v>97.125284738041</v>
      </c>
      <c r="J15" s="41">
        <f>H15*100/F15</f>
        <v>84.84738041002278</v>
      </c>
    </row>
    <row r="16" spans="2:10" ht="12.75">
      <c r="B16" s="4" t="s">
        <v>33</v>
      </c>
      <c r="C16">
        <v>11874</v>
      </c>
      <c r="D16">
        <v>12209</v>
      </c>
      <c r="E16">
        <v>0</v>
      </c>
      <c r="F16" s="29">
        <v>24630</v>
      </c>
      <c r="G16" s="25">
        <f>SUM(C16:E16)</f>
        <v>24083</v>
      </c>
      <c r="H16" s="25">
        <v>21033</v>
      </c>
      <c r="I16" s="42">
        <f>G16*100/F16</f>
        <v>97.7791311408851</v>
      </c>
      <c r="J16" s="41">
        <f>H16*100/F16</f>
        <v>85.3958587088916</v>
      </c>
    </row>
    <row r="17" spans="2:10" ht="12.75">
      <c r="B17" s="4" t="s">
        <v>34</v>
      </c>
      <c r="C17">
        <v>9571</v>
      </c>
      <c r="D17">
        <v>6630</v>
      </c>
      <c r="E17">
        <v>0</v>
      </c>
      <c r="F17" s="29">
        <v>15532</v>
      </c>
      <c r="G17" s="25">
        <f>SUM(C17:E17)</f>
        <v>16201</v>
      </c>
      <c r="H17" s="25">
        <v>15581</v>
      </c>
      <c r="I17" s="42">
        <f>G17*100/F17</f>
        <v>104.30723667267577</v>
      </c>
      <c r="J17" s="41">
        <f>H17*100/F17</f>
        <v>100.31547772340973</v>
      </c>
    </row>
    <row r="18" spans="3:10" ht="12.75">
      <c r="C18" s="23"/>
      <c r="D18" s="23"/>
      <c r="E18" s="23"/>
      <c r="F18" s="29"/>
      <c r="G18" s="25"/>
      <c r="H18" s="25"/>
      <c r="I18" s="42"/>
      <c r="J18" s="41"/>
    </row>
    <row r="19" spans="2:14" s="1" customFormat="1" ht="12.75">
      <c r="B19" s="2" t="s">
        <v>18</v>
      </c>
      <c r="C19" s="22">
        <f aca="true" t="shared" si="2" ref="C19:H19">SUM(C21:C51)</f>
        <v>360987</v>
      </c>
      <c r="D19" s="22">
        <f t="shared" si="2"/>
        <v>347143</v>
      </c>
      <c r="E19" s="22">
        <f t="shared" si="2"/>
        <v>2556</v>
      </c>
      <c r="F19" s="30">
        <f t="shared" si="2"/>
        <v>827797</v>
      </c>
      <c r="G19" s="30">
        <f t="shared" si="2"/>
        <v>710686</v>
      </c>
      <c r="H19" s="30">
        <f t="shared" si="2"/>
        <v>636278</v>
      </c>
      <c r="I19" s="41">
        <f>G19*100/F19</f>
        <v>85.85269093751246</v>
      </c>
      <c r="J19" s="41">
        <f>H19*100/F19</f>
        <v>76.86401376182808</v>
      </c>
      <c r="K19" s="3"/>
      <c r="L19" s="3"/>
      <c r="M19" s="3"/>
      <c r="N19" s="3"/>
    </row>
    <row r="20" spans="3:10" ht="12.75">
      <c r="C20" s="23"/>
      <c r="D20" s="23"/>
      <c r="E20" s="23"/>
      <c r="F20" s="29"/>
      <c r="G20" s="25"/>
      <c r="H20" s="25"/>
      <c r="I20" s="42"/>
      <c r="J20" s="41"/>
    </row>
    <row r="21" spans="2:10" ht="12.75">
      <c r="B21" s="5" t="s">
        <v>35</v>
      </c>
      <c r="C21">
        <v>0</v>
      </c>
      <c r="D21">
        <v>6710</v>
      </c>
      <c r="E21">
        <v>0</v>
      </c>
      <c r="F21" s="29">
        <v>12920</v>
      </c>
      <c r="G21" s="25">
        <f aca="true" t="shared" si="3" ref="G21:G51">SUM(C21:E21)</f>
        <v>6710</v>
      </c>
      <c r="H21" s="25">
        <v>5510</v>
      </c>
      <c r="I21" s="42">
        <f aca="true" t="shared" si="4" ref="I21:I51">G21*100/F21</f>
        <v>51.93498452012384</v>
      </c>
      <c r="J21" s="42">
        <f aca="true" t="shared" si="5" ref="J21:J51">H21*100/F21</f>
        <v>42.64705882352941</v>
      </c>
    </row>
    <row r="22" spans="2:10" ht="12.75">
      <c r="B22" s="5" t="s">
        <v>36</v>
      </c>
      <c r="C22">
        <v>11066</v>
      </c>
      <c r="D22">
        <v>10476</v>
      </c>
      <c r="E22">
        <v>0</v>
      </c>
      <c r="F22" s="29">
        <v>21565</v>
      </c>
      <c r="G22" s="25">
        <f t="shared" si="3"/>
        <v>21542</v>
      </c>
      <c r="H22" s="25">
        <v>20984</v>
      </c>
      <c r="I22" s="42">
        <f t="shared" si="4"/>
        <v>99.89334569904939</v>
      </c>
      <c r="J22" s="42">
        <f t="shared" si="5"/>
        <v>97.30581961511709</v>
      </c>
    </row>
    <row r="23" spans="2:10" ht="12.75">
      <c r="B23" s="5" t="s">
        <v>37</v>
      </c>
      <c r="C23">
        <v>7005</v>
      </c>
      <c r="D23">
        <v>2695</v>
      </c>
      <c r="E23">
        <v>0</v>
      </c>
      <c r="F23" s="29">
        <v>7921</v>
      </c>
      <c r="G23" s="25">
        <f t="shared" si="3"/>
        <v>9700</v>
      </c>
      <c r="H23" s="25">
        <v>7898</v>
      </c>
      <c r="I23" s="42">
        <f t="shared" si="4"/>
        <v>122.4592854437571</v>
      </c>
      <c r="J23" s="42">
        <f t="shared" si="5"/>
        <v>99.70963262214367</v>
      </c>
    </row>
    <row r="24" spans="2:10" ht="12.75">
      <c r="B24" s="5" t="s">
        <v>38</v>
      </c>
      <c r="C24">
        <v>5500</v>
      </c>
      <c r="D24">
        <v>5500</v>
      </c>
      <c r="E24">
        <v>0</v>
      </c>
      <c r="F24" s="29">
        <v>11000</v>
      </c>
      <c r="G24" s="25">
        <f t="shared" si="3"/>
        <v>11000</v>
      </c>
      <c r="H24" s="25">
        <v>9748</v>
      </c>
      <c r="I24" s="42">
        <f t="shared" si="4"/>
        <v>100</v>
      </c>
      <c r="J24" s="42">
        <f t="shared" si="5"/>
        <v>88.61818181818182</v>
      </c>
    </row>
    <row r="25" spans="2:10" ht="12.75">
      <c r="B25" s="5" t="s">
        <v>39</v>
      </c>
      <c r="C25">
        <v>6198</v>
      </c>
      <c r="D25">
        <v>9609</v>
      </c>
      <c r="E25">
        <v>0</v>
      </c>
      <c r="F25" s="29">
        <v>19523</v>
      </c>
      <c r="G25" s="25">
        <f t="shared" si="3"/>
        <v>15807</v>
      </c>
      <c r="H25" s="25">
        <v>13616</v>
      </c>
      <c r="I25" s="42">
        <f t="shared" si="4"/>
        <v>80.96604005531937</v>
      </c>
      <c r="J25" s="42">
        <f t="shared" si="5"/>
        <v>69.74337960354454</v>
      </c>
    </row>
    <row r="26" spans="2:10" ht="12.75">
      <c r="B26" s="5" t="s">
        <v>40</v>
      </c>
      <c r="C26">
        <v>3090</v>
      </c>
      <c r="D26">
        <v>3153</v>
      </c>
      <c r="E26">
        <v>0</v>
      </c>
      <c r="F26" s="29">
        <v>6240</v>
      </c>
      <c r="G26" s="25">
        <f t="shared" si="3"/>
        <v>6243</v>
      </c>
      <c r="H26" s="25">
        <v>5502</v>
      </c>
      <c r="I26" s="42">
        <f t="shared" si="4"/>
        <v>100.04807692307692</v>
      </c>
      <c r="J26" s="42">
        <f t="shared" si="5"/>
        <v>88.17307692307692</v>
      </c>
    </row>
    <row r="27" spans="2:10" ht="12.75">
      <c r="B27" s="5" t="s">
        <v>41</v>
      </c>
      <c r="C27">
        <v>18966</v>
      </c>
      <c r="D27">
        <v>5890</v>
      </c>
      <c r="E27">
        <v>2536</v>
      </c>
      <c r="F27" s="29">
        <v>29996</v>
      </c>
      <c r="G27" s="25">
        <f t="shared" si="3"/>
        <v>27392</v>
      </c>
      <c r="H27" s="25">
        <v>25715</v>
      </c>
      <c r="I27" s="42">
        <f t="shared" si="4"/>
        <v>91.31884251233498</v>
      </c>
      <c r="J27" s="42">
        <f t="shared" si="5"/>
        <v>85.72809707961062</v>
      </c>
    </row>
    <row r="28" spans="2:10" ht="12.75">
      <c r="B28" s="5" t="s">
        <v>42</v>
      </c>
      <c r="C28">
        <v>11569</v>
      </c>
      <c r="D28">
        <v>11574</v>
      </c>
      <c r="E28">
        <v>0</v>
      </c>
      <c r="F28" s="29">
        <v>23207</v>
      </c>
      <c r="G28" s="25">
        <f t="shared" si="3"/>
        <v>23143</v>
      </c>
      <c r="H28" s="25">
        <v>21803</v>
      </c>
      <c r="I28" s="42">
        <f t="shared" si="4"/>
        <v>99.72422114017323</v>
      </c>
      <c r="J28" s="42">
        <f t="shared" si="5"/>
        <v>93.95010126255009</v>
      </c>
    </row>
    <row r="29" spans="2:10" ht="12.75">
      <c r="B29" s="5" t="s">
        <v>43</v>
      </c>
      <c r="C29">
        <v>9282</v>
      </c>
      <c r="D29">
        <v>129</v>
      </c>
      <c r="E29">
        <v>0</v>
      </c>
      <c r="F29" s="29">
        <v>25057</v>
      </c>
      <c r="G29" s="25">
        <f t="shared" si="3"/>
        <v>9411</v>
      </c>
      <c r="H29" s="25">
        <v>8480</v>
      </c>
      <c r="I29" s="42">
        <f t="shared" si="4"/>
        <v>37.55836692341462</v>
      </c>
      <c r="J29" s="42">
        <f t="shared" si="5"/>
        <v>33.84283832861077</v>
      </c>
    </row>
    <row r="30" spans="2:10" ht="12.75">
      <c r="B30" s="5" t="s">
        <v>44</v>
      </c>
      <c r="C30">
        <v>33844</v>
      </c>
      <c r="D30">
        <v>33654</v>
      </c>
      <c r="E30">
        <v>0</v>
      </c>
      <c r="F30" s="29">
        <v>67308</v>
      </c>
      <c r="G30" s="25">
        <f t="shared" si="3"/>
        <v>67498</v>
      </c>
      <c r="H30" s="25">
        <v>58383</v>
      </c>
      <c r="I30" s="42">
        <f t="shared" si="4"/>
        <v>100.28228442384264</v>
      </c>
      <c r="J30" s="42">
        <f t="shared" si="5"/>
        <v>86.74006061686575</v>
      </c>
    </row>
    <row r="31" spans="2:10" ht="12.75">
      <c r="B31" s="5" t="s">
        <v>45</v>
      </c>
      <c r="C31">
        <v>19710</v>
      </c>
      <c r="D31">
        <v>20560</v>
      </c>
      <c r="E31">
        <v>0</v>
      </c>
      <c r="F31" s="29">
        <v>44283</v>
      </c>
      <c r="G31" s="25">
        <f t="shared" si="3"/>
        <v>40270</v>
      </c>
      <c r="H31" s="25">
        <v>35794</v>
      </c>
      <c r="I31" s="42">
        <f t="shared" si="4"/>
        <v>90.93783167355419</v>
      </c>
      <c r="J31" s="42">
        <f t="shared" si="5"/>
        <v>80.83011539416933</v>
      </c>
    </row>
    <row r="32" spans="2:10" ht="12.75">
      <c r="B32" s="5" t="s">
        <v>46</v>
      </c>
      <c r="C32">
        <v>8528</v>
      </c>
      <c r="D32">
        <v>8046</v>
      </c>
      <c r="E32">
        <v>0</v>
      </c>
      <c r="F32" s="29">
        <v>16690</v>
      </c>
      <c r="G32" s="25">
        <f t="shared" si="3"/>
        <v>16574</v>
      </c>
      <c r="H32" s="25">
        <v>14957</v>
      </c>
      <c r="I32" s="42">
        <f t="shared" si="4"/>
        <v>99.30497303774716</v>
      </c>
      <c r="J32" s="42">
        <f t="shared" si="5"/>
        <v>89.61653684841222</v>
      </c>
    </row>
    <row r="33" spans="2:10" ht="12.75">
      <c r="B33" s="5" t="s">
        <v>47</v>
      </c>
      <c r="C33">
        <v>13384</v>
      </c>
      <c r="D33">
        <v>23478</v>
      </c>
      <c r="E33">
        <v>20</v>
      </c>
      <c r="F33" s="29">
        <v>38434</v>
      </c>
      <c r="G33" s="25">
        <f t="shared" si="3"/>
        <v>36882</v>
      </c>
      <c r="H33" s="25">
        <v>34936</v>
      </c>
      <c r="I33" s="42">
        <f t="shared" si="4"/>
        <v>95.96190872664828</v>
      </c>
      <c r="J33" s="42">
        <f t="shared" si="5"/>
        <v>90.89868345735546</v>
      </c>
    </row>
    <row r="34" spans="2:10" ht="12.75">
      <c r="B34" s="5" t="s">
        <v>48</v>
      </c>
      <c r="C34">
        <v>15243</v>
      </c>
      <c r="D34">
        <v>17114</v>
      </c>
      <c r="E34">
        <v>0</v>
      </c>
      <c r="F34" s="29">
        <v>36467</v>
      </c>
      <c r="G34" s="25">
        <f t="shared" si="3"/>
        <v>32357</v>
      </c>
      <c r="H34" s="25">
        <v>28584</v>
      </c>
      <c r="I34" s="42">
        <f t="shared" si="4"/>
        <v>88.7295362930869</v>
      </c>
      <c r="J34" s="42">
        <f t="shared" si="5"/>
        <v>78.38319576603504</v>
      </c>
    </row>
    <row r="35" spans="2:10" ht="12.75">
      <c r="B35" s="5" t="s">
        <v>49</v>
      </c>
      <c r="C35">
        <v>31619</v>
      </c>
      <c r="D35">
        <v>23140</v>
      </c>
      <c r="E35">
        <v>0</v>
      </c>
      <c r="F35" s="29">
        <v>59563</v>
      </c>
      <c r="G35" s="25">
        <f t="shared" si="3"/>
        <v>54759</v>
      </c>
      <c r="H35" s="25">
        <v>46658</v>
      </c>
      <c r="I35" s="42">
        <f t="shared" si="4"/>
        <v>91.93459026576902</v>
      </c>
      <c r="J35" s="42">
        <f t="shared" si="5"/>
        <v>78.333864983295</v>
      </c>
    </row>
    <row r="36" spans="2:10" ht="12.75">
      <c r="B36" s="5" t="s">
        <v>50</v>
      </c>
      <c r="C36">
        <v>10859</v>
      </c>
      <c r="D36">
        <v>9849</v>
      </c>
      <c r="E36">
        <v>0</v>
      </c>
      <c r="F36" s="29">
        <v>21513</v>
      </c>
      <c r="G36" s="25">
        <f t="shared" si="3"/>
        <v>20708</v>
      </c>
      <c r="H36" s="25">
        <v>18348</v>
      </c>
      <c r="I36" s="42">
        <f t="shared" si="4"/>
        <v>96.25807651187654</v>
      </c>
      <c r="J36" s="42">
        <f t="shared" si="5"/>
        <v>85.28796541625994</v>
      </c>
    </row>
    <row r="37" spans="2:10" ht="12.75">
      <c r="B37" s="5" t="s">
        <v>51</v>
      </c>
      <c r="C37">
        <v>6735</v>
      </c>
      <c r="D37">
        <v>6206</v>
      </c>
      <c r="E37">
        <v>0</v>
      </c>
      <c r="F37" s="29">
        <v>12189</v>
      </c>
      <c r="G37" s="25">
        <f t="shared" si="3"/>
        <v>12941</v>
      </c>
      <c r="H37" s="25">
        <v>11820</v>
      </c>
      <c r="I37" s="42">
        <f t="shared" si="4"/>
        <v>106.16949708753795</v>
      </c>
      <c r="J37" s="42">
        <f t="shared" si="5"/>
        <v>96.97268028550332</v>
      </c>
    </row>
    <row r="38" spans="2:10" ht="12.75">
      <c r="B38" s="5" t="s">
        <v>52</v>
      </c>
      <c r="C38">
        <v>0</v>
      </c>
      <c r="D38">
        <v>13016</v>
      </c>
      <c r="E38">
        <v>0</v>
      </c>
      <c r="F38" s="29">
        <v>50461</v>
      </c>
      <c r="G38" s="25">
        <f t="shared" si="3"/>
        <v>13016</v>
      </c>
      <c r="H38" s="25">
        <v>10537</v>
      </c>
      <c r="I38" s="42">
        <f t="shared" si="4"/>
        <v>25.794177681774045</v>
      </c>
      <c r="J38" s="42">
        <f t="shared" si="5"/>
        <v>20.881472820594123</v>
      </c>
    </row>
    <row r="39" spans="2:10" ht="12.75">
      <c r="B39" s="5" t="s">
        <v>53</v>
      </c>
      <c r="C39">
        <v>11535</v>
      </c>
      <c r="D39">
        <v>11270</v>
      </c>
      <c r="E39">
        <v>0</v>
      </c>
      <c r="F39" s="29">
        <v>28564</v>
      </c>
      <c r="G39" s="25">
        <f t="shared" si="3"/>
        <v>22805</v>
      </c>
      <c r="H39" s="25">
        <v>19825</v>
      </c>
      <c r="I39" s="42">
        <f t="shared" si="4"/>
        <v>79.83825794706624</v>
      </c>
      <c r="J39" s="42">
        <f t="shared" si="5"/>
        <v>69.40554544181487</v>
      </c>
    </row>
    <row r="40" spans="2:10" ht="12.75">
      <c r="B40" s="5" t="s">
        <v>54</v>
      </c>
      <c r="C40">
        <v>12913</v>
      </c>
      <c r="D40">
        <v>23194</v>
      </c>
      <c r="E40">
        <v>0</v>
      </c>
      <c r="F40" s="29">
        <v>49828</v>
      </c>
      <c r="G40" s="25">
        <f t="shared" si="3"/>
        <v>36107</v>
      </c>
      <c r="H40" s="25">
        <v>32851</v>
      </c>
      <c r="I40" s="42">
        <f t="shared" si="4"/>
        <v>72.4632736613952</v>
      </c>
      <c r="J40" s="42">
        <f t="shared" si="5"/>
        <v>65.92879505498917</v>
      </c>
    </row>
    <row r="41" spans="2:10" ht="12.75">
      <c r="B41" s="5" t="s">
        <v>55</v>
      </c>
      <c r="C41">
        <v>2577</v>
      </c>
      <c r="D41">
        <v>0</v>
      </c>
      <c r="E41">
        <v>0</v>
      </c>
      <c r="F41" s="29">
        <v>4872</v>
      </c>
      <c r="G41" s="25">
        <f t="shared" si="3"/>
        <v>2577</v>
      </c>
      <c r="H41" s="25">
        <v>2344</v>
      </c>
      <c r="I41" s="42">
        <f t="shared" si="4"/>
        <v>52.89408866995074</v>
      </c>
      <c r="J41" s="42">
        <f t="shared" si="5"/>
        <v>48.11165845648604</v>
      </c>
    </row>
    <row r="42" spans="2:10" ht="12.75">
      <c r="B42" s="5" t="s">
        <v>56</v>
      </c>
      <c r="C42">
        <v>5498</v>
      </c>
      <c r="D42">
        <v>5520</v>
      </c>
      <c r="E42">
        <v>0</v>
      </c>
      <c r="F42" s="29">
        <v>11040</v>
      </c>
      <c r="G42" s="25">
        <f t="shared" si="3"/>
        <v>11018</v>
      </c>
      <c r="H42" s="25">
        <v>10141</v>
      </c>
      <c r="I42" s="42">
        <f t="shared" si="4"/>
        <v>99.80072463768116</v>
      </c>
      <c r="J42" s="42">
        <f t="shared" si="5"/>
        <v>91.85688405797102</v>
      </c>
    </row>
    <row r="43" spans="2:10" ht="12.75">
      <c r="B43" s="5" t="s">
        <v>57</v>
      </c>
      <c r="C43">
        <v>11010</v>
      </c>
      <c r="D43">
        <v>11751</v>
      </c>
      <c r="E43">
        <v>0</v>
      </c>
      <c r="F43" s="29">
        <v>13245</v>
      </c>
      <c r="G43" s="25">
        <f t="shared" si="3"/>
        <v>22761</v>
      </c>
      <c r="H43" s="25">
        <v>20702</v>
      </c>
      <c r="I43" s="42">
        <f t="shared" si="4"/>
        <v>171.84597961494904</v>
      </c>
      <c r="J43" s="42">
        <f t="shared" si="5"/>
        <v>156.30049075122687</v>
      </c>
    </row>
    <row r="44" spans="2:10" ht="12.75">
      <c r="B44" s="5" t="s">
        <v>58</v>
      </c>
      <c r="C44">
        <v>17618</v>
      </c>
      <c r="D44">
        <v>11199</v>
      </c>
      <c r="E44">
        <v>0</v>
      </c>
      <c r="F44" s="29">
        <v>49802</v>
      </c>
      <c r="G44" s="25">
        <f t="shared" si="3"/>
        <v>28817</v>
      </c>
      <c r="H44" s="25">
        <v>26865</v>
      </c>
      <c r="I44" s="42">
        <f t="shared" si="4"/>
        <v>57.863138026585275</v>
      </c>
      <c r="J44" s="42">
        <f t="shared" si="5"/>
        <v>53.94361672221999</v>
      </c>
    </row>
    <row r="45" spans="2:10" ht="12.75">
      <c r="B45" s="5" t="s">
        <v>59</v>
      </c>
      <c r="C45">
        <v>10874</v>
      </c>
      <c r="D45">
        <v>7084</v>
      </c>
      <c r="E45">
        <v>0</v>
      </c>
      <c r="F45" s="29">
        <v>20625</v>
      </c>
      <c r="G45" s="25">
        <f t="shared" si="3"/>
        <v>17958</v>
      </c>
      <c r="H45" s="25">
        <v>16251</v>
      </c>
      <c r="I45" s="42">
        <f t="shared" si="4"/>
        <v>87.0690909090909</v>
      </c>
      <c r="J45" s="42">
        <f t="shared" si="5"/>
        <v>78.79272727272728</v>
      </c>
    </row>
    <row r="46" spans="2:10" ht="12.75">
      <c r="B46" s="5" t="s">
        <v>60</v>
      </c>
      <c r="C46">
        <v>21700</v>
      </c>
      <c r="D46">
        <v>21420</v>
      </c>
      <c r="E46">
        <v>0</v>
      </c>
      <c r="F46" s="29">
        <v>43000</v>
      </c>
      <c r="G46" s="25">
        <f t="shared" si="3"/>
        <v>43120</v>
      </c>
      <c r="H46" s="25">
        <v>32053</v>
      </c>
      <c r="I46" s="42">
        <f t="shared" si="4"/>
        <v>100.27906976744185</v>
      </c>
      <c r="J46" s="42">
        <f t="shared" si="5"/>
        <v>74.54186046511627</v>
      </c>
    </row>
    <row r="47" spans="2:10" ht="12.75">
      <c r="B47" s="5" t="s">
        <v>61</v>
      </c>
      <c r="C47">
        <v>15342</v>
      </c>
      <c r="D47">
        <v>13303</v>
      </c>
      <c r="E47">
        <v>0</v>
      </c>
      <c r="F47" s="29">
        <v>28743</v>
      </c>
      <c r="G47" s="25">
        <f t="shared" si="3"/>
        <v>28645</v>
      </c>
      <c r="H47" s="25">
        <v>25048</v>
      </c>
      <c r="I47" s="42">
        <f t="shared" si="4"/>
        <v>99.65904742024145</v>
      </c>
      <c r="J47" s="42">
        <f t="shared" si="5"/>
        <v>87.14469609991998</v>
      </c>
    </row>
    <row r="48" spans="2:10" ht="12.75">
      <c r="B48" s="5" t="s">
        <v>62</v>
      </c>
      <c r="C48">
        <v>3762</v>
      </c>
      <c r="D48">
        <v>3834</v>
      </c>
      <c r="E48">
        <v>0</v>
      </c>
      <c r="F48" s="29">
        <v>7178</v>
      </c>
      <c r="G48" s="25">
        <f t="shared" si="3"/>
        <v>7596</v>
      </c>
      <c r="H48" s="25">
        <v>7596</v>
      </c>
      <c r="I48" s="42">
        <f t="shared" si="4"/>
        <v>105.82334912231819</v>
      </c>
      <c r="J48" s="42">
        <f t="shared" si="5"/>
        <v>105.82334912231819</v>
      </c>
    </row>
    <row r="49" spans="2:10" ht="12.75">
      <c r="B49" s="5" t="s">
        <v>63</v>
      </c>
      <c r="C49">
        <v>13667</v>
      </c>
      <c r="D49">
        <v>12460</v>
      </c>
      <c r="E49">
        <v>0</v>
      </c>
      <c r="F49" s="29">
        <v>29458</v>
      </c>
      <c r="G49" s="25">
        <f t="shared" si="3"/>
        <v>26127</v>
      </c>
      <c r="H49" s="25">
        <v>26127</v>
      </c>
      <c r="I49" s="42">
        <f t="shared" si="4"/>
        <v>88.69237558557947</v>
      </c>
      <c r="J49" s="42">
        <f t="shared" si="5"/>
        <v>88.69237558557947</v>
      </c>
    </row>
    <row r="50" spans="2:10" ht="12.75">
      <c r="B50" s="5" t="s">
        <v>64</v>
      </c>
      <c r="C50">
        <v>9829</v>
      </c>
      <c r="D50">
        <v>3485</v>
      </c>
      <c r="E50">
        <v>0</v>
      </c>
      <c r="F50" s="29">
        <v>13700</v>
      </c>
      <c r="G50" s="25">
        <f t="shared" si="3"/>
        <v>13314</v>
      </c>
      <c r="H50" s="25">
        <v>13314</v>
      </c>
      <c r="I50" s="42">
        <f t="shared" si="4"/>
        <v>97.18248175182482</v>
      </c>
      <c r="J50" s="42">
        <f t="shared" si="5"/>
        <v>97.18248175182482</v>
      </c>
    </row>
    <row r="51" spans="2:10" s="10" customFormat="1" ht="12.75">
      <c r="B51" s="5" t="s">
        <v>65</v>
      </c>
      <c r="C51">
        <v>12064</v>
      </c>
      <c r="D51">
        <v>11824</v>
      </c>
      <c r="E51">
        <v>0</v>
      </c>
      <c r="F51" s="29">
        <v>23405</v>
      </c>
      <c r="G51" s="25">
        <f t="shared" si="3"/>
        <v>23888</v>
      </c>
      <c r="H51" s="25">
        <v>23888</v>
      </c>
      <c r="I51" s="42">
        <f t="shared" si="4"/>
        <v>102.06366161076693</v>
      </c>
      <c r="J51" s="42">
        <f t="shared" si="5"/>
        <v>102.06366161076693</v>
      </c>
    </row>
    <row r="52" spans="2:10" s="10" customFormat="1" ht="12.75">
      <c r="B52" s="12"/>
      <c r="C52" s="26"/>
      <c r="D52" s="26"/>
      <c r="E52" s="26"/>
      <c r="F52" s="31"/>
      <c r="G52" s="27"/>
      <c r="H52" s="27"/>
      <c r="I52" s="42"/>
      <c r="J52" s="41"/>
    </row>
    <row r="53" spans="2:10" s="10" customFormat="1" ht="12.75">
      <c r="B53" s="15" t="s">
        <v>20</v>
      </c>
      <c r="C53" s="28">
        <f aca="true" t="shared" si="6" ref="C53:H53">SUM(C55:C64)</f>
        <v>388</v>
      </c>
      <c r="D53" s="28">
        <f t="shared" si="6"/>
        <v>1005</v>
      </c>
      <c r="E53" s="28">
        <f t="shared" si="6"/>
        <v>0</v>
      </c>
      <c r="F53" s="32">
        <f t="shared" si="6"/>
        <v>0</v>
      </c>
      <c r="G53" s="32">
        <f t="shared" si="6"/>
        <v>1393</v>
      </c>
      <c r="H53" s="32">
        <f t="shared" si="6"/>
        <v>1393</v>
      </c>
      <c r="I53" s="42">
        <f>IF(F53="",0,G53*100/F53)</f>
        <v>0</v>
      </c>
      <c r="J53" s="41">
        <f>IF(F53="",0,H53*100/F53)</f>
        <v>0</v>
      </c>
    </row>
    <row r="54" spans="2:10" s="10" customFormat="1" ht="12.75">
      <c r="B54" s="16"/>
      <c r="C54" s="26"/>
      <c r="D54" s="26"/>
      <c r="E54" s="26"/>
      <c r="F54" s="31"/>
      <c r="G54" s="27"/>
      <c r="H54" s="27"/>
      <c r="I54" s="42"/>
      <c r="J54" s="41"/>
    </row>
    <row r="55" spans="2:10" s="10" customFormat="1" ht="12.75">
      <c r="B55" s="17" t="s">
        <v>21</v>
      </c>
      <c r="C55">
        <v>0</v>
      </c>
      <c r="D55">
        <v>0</v>
      </c>
      <c r="E55">
        <v>0</v>
      </c>
      <c r="F55" s="31"/>
      <c r="G55" s="25">
        <f aca="true" t="shared" si="7" ref="G55:G64">SUM(C55:E55)</f>
        <v>0</v>
      </c>
      <c r="H55" s="25">
        <v>0</v>
      </c>
      <c r="I55" s="42">
        <f aca="true" t="shared" si="8" ref="I55:I64">IF(F55="",0,G55*100/F55)</f>
        <v>0</v>
      </c>
      <c r="J55" s="41">
        <f aca="true" t="shared" si="9" ref="J55:J64">IF(F55="",0,H55*100/F55)</f>
        <v>0</v>
      </c>
    </row>
    <row r="56" spans="2:10" s="10" customFormat="1" ht="12.75">
      <c r="B56" s="17" t="s">
        <v>22</v>
      </c>
      <c r="C56">
        <v>0</v>
      </c>
      <c r="D56">
        <v>0</v>
      </c>
      <c r="E56">
        <v>0</v>
      </c>
      <c r="F56" s="31"/>
      <c r="G56" s="25">
        <f t="shared" si="7"/>
        <v>0</v>
      </c>
      <c r="H56" s="25">
        <v>0</v>
      </c>
      <c r="I56" s="42">
        <f t="shared" si="8"/>
        <v>0</v>
      </c>
      <c r="J56" s="42">
        <f t="shared" si="9"/>
        <v>0</v>
      </c>
    </row>
    <row r="57" spans="2:10" s="10" customFormat="1" ht="12.75">
      <c r="B57" s="17" t="s">
        <v>23</v>
      </c>
      <c r="C57">
        <v>0</v>
      </c>
      <c r="D57">
        <v>0</v>
      </c>
      <c r="E57">
        <v>0</v>
      </c>
      <c r="F57" s="31"/>
      <c r="G57" s="25">
        <f t="shared" si="7"/>
        <v>0</v>
      </c>
      <c r="H57" s="25">
        <v>440</v>
      </c>
      <c r="I57" s="42">
        <f t="shared" si="8"/>
        <v>0</v>
      </c>
      <c r="J57" s="42">
        <f t="shared" si="9"/>
        <v>0</v>
      </c>
    </row>
    <row r="58" spans="2:10" s="10" customFormat="1" ht="12.75">
      <c r="B58" s="17" t="s">
        <v>24</v>
      </c>
      <c r="C58">
        <v>0</v>
      </c>
      <c r="D58">
        <v>800</v>
      </c>
      <c r="E58">
        <v>0</v>
      </c>
      <c r="F58" s="31"/>
      <c r="G58" s="25">
        <f t="shared" si="7"/>
        <v>800</v>
      </c>
      <c r="H58" s="25">
        <v>0</v>
      </c>
      <c r="I58" s="42">
        <f t="shared" si="8"/>
        <v>0</v>
      </c>
      <c r="J58" s="42">
        <f t="shared" si="9"/>
        <v>0</v>
      </c>
    </row>
    <row r="59" spans="2:10" s="10" customFormat="1" ht="12.75">
      <c r="B59" s="17" t="s">
        <v>25</v>
      </c>
      <c r="C59">
        <v>0</v>
      </c>
      <c r="D59">
        <v>0</v>
      </c>
      <c r="E59">
        <v>0</v>
      </c>
      <c r="F59" s="31"/>
      <c r="G59" s="25">
        <f t="shared" si="7"/>
        <v>0</v>
      </c>
      <c r="H59" s="25">
        <v>800</v>
      </c>
      <c r="I59" s="42">
        <f t="shared" si="8"/>
        <v>0</v>
      </c>
      <c r="J59" s="42">
        <f t="shared" si="9"/>
        <v>0</v>
      </c>
    </row>
    <row r="60" spans="2:10" s="10" customFormat="1" ht="12.75">
      <c r="B60" s="17" t="s">
        <v>26</v>
      </c>
      <c r="C60">
        <v>0</v>
      </c>
      <c r="D60">
        <v>0</v>
      </c>
      <c r="E60">
        <v>0</v>
      </c>
      <c r="F60" s="31"/>
      <c r="G60" s="25">
        <f t="shared" si="7"/>
        <v>0</v>
      </c>
      <c r="H60" s="25">
        <v>0</v>
      </c>
      <c r="I60" s="42">
        <f t="shared" si="8"/>
        <v>0</v>
      </c>
      <c r="J60" s="42">
        <f t="shared" si="9"/>
        <v>0</v>
      </c>
    </row>
    <row r="61" spans="2:10" s="10" customFormat="1" ht="12.75">
      <c r="B61" s="17" t="s">
        <v>27</v>
      </c>
      <c r="C61">
        <v>235</v>
      </c>
      <c r="D61">
        <v>205</v>
      </c>
      <c r="E61">
        <v>0</v>
      </c>
      <c r="F61" s="31"/>
      <c r="G61" s="25">
        <f t="shared" si="7"/>
        <v>440</v>
      </c>
      <c r="H61" s="25">
        <v>0</v>
      </c>
      <c r="I61" s="42">
        <f t="shared" si="8"/>
        <v>0</v>
      </c>
      <c r="J61" s="42">
        <f t="shared" si="9"/>
        <v>0</v>
      </c>
    </row>
    <row r="62" spans="2:10" s="10" customFormat="1" ht="12.75">
      <c r="B62" s="18" t="s">
        <v>28</v>
      </c>
      <c r="C62">
        <v>0</v>
      </c>
      <c r="D62">
        <v>0</v>
      </c>
      <c r="E62">
        <v>0</v>
      </c>
      <c r="F62" s="31"/>
      <c r="G62" s="25">
        <f t="shared" si="7"/>
        <v>0</v>
      </c>
      <c r="H62" s="25">
        <v>153</v>
      </c>
      <c r="I62" s="42">
        <f t="shared" si="8"/>
        <v>0</v>
      </c>
      <c r="J62" s="42">
        <f t="shared" si="9"/>
        <v>0</v>
      </c>
    </row>
    <row r="63" spans="2:10" s="10" customFormat="1" ht="12.75">
      <c r="B63" s="17" t="s">
        <v>29</v>
      </c>
      <c r="C63">
        <v>153</v>
      </c>
      <c r="D63">
        <v>0</v>
      </c>
      <c r="E63">
        <v>0</v>
      </c>
      <c r="F63" s="31"/>
      <c r="G63" s="25">
        <f t="shared" si="7"/>
        <v>153</v>
      </c>
      <c r="H63" s="25">
        <v>0</v>
      </c>
      <c r="I63" s="42">
        <f t="shared" si="8"/>
        <v>0</v>
      </c>
      <c r="J63" s="42">
        <f t="shared" si="9"/>
        <v>0</v>
      </c>
    </row>
    <row r="64" spans="2:10" s="10" customFormat="1" ht="12.75">
      <c r="B64" s="19" t="s">
        <v>30</v>
      </c>
      <c r="C64" s="36">
        <v>0</v>
      </c>
      <c r="D64" s="36">
        <v>0</v>
      </c>
      <c r="E64" s="36">
        <v>0</v>
      </c>
      <c r="F64" s="33"/>
      <c r="G64" s="35">
        <f t="shared" si="7"/>
        <v>0</v>
      </c>
      <c r="H64" s="35">
        <v>0</v>
      </c>
      <c r="I64" s="43">
        <f t="shared" si="8"/>
        <v>0</v>
      </c>
      <c r="J64" s="43">
        <f t="shared" si="9"/>
        <v>0</v>
      </c>
    </row>
    <row r="65" spans="2:10" s="10" customFormat="1" ht="12.75">
      <c r="B65" s="12"/>
      <c r="C65">
        <v>0</v>
      </c>
      <c r="D65">
        <v>0</v>
      </c>
      <c r="E65">
        <v>0</v>
      </c>
      <c r="F65" s="13"/>
      <c r="G65" s="11"/>
      <c r="H65" s="11"/>
      <c r="I65" s="44"/>
      <c r="J65" s="44"/>
    </row>
    <row r="66" spans="2:9" ht="12.75">
      <c r="B66" s="4" t="s">
        <v>19</v>
      </c>
      <c r="H66" s="45"/>
      <c r="I66" s="5"/>
    </row>
    <row r="67" spans="8:9" ht="12.75">
      <c r="H67" s="45"/>
      <c r="I67" s="5"/>
    </row>
    <row r="68" ht="12.75">
      <c r="I68" s="5" t="s">
        <v>16</v>
      </c>
    </row>
    <row r="69" ht="12.75">
      <c r="I69" s="5" t="s">
        <v>16</v>
      </c>
    </row>
    <row r="84" ht="12.75">
      <c r="I84" s="5" t="s">
        <v>16</v>
      </c>
    </row>
    <row r="85" ht="12.75">
      <c r="I85" s="5" t="s">
        <v>16</v>
      </c>
    </row>
    <row r="86" ht="12.75">
      <c r="I86" s="5" t="s">
        <v>16</v>
      </c>
    </row>
    <row r="87" ht="12.75">
      <c r="I87" s="5" t="s">
        <v>16</v>
      </c>
    </row>
    <row r="88" ht="12.75">
      <c r="I88" s="5" t="s">
        <v>16</v>
      </c>
    </row>
    <row r="89" ht="12.75">
      <c r="I89" s="5" t="s">
        <v>16</v>
      </c>
    </row>
    <row r="90" ht="12.75">
      <c r="I90" s="5" t="s">
        <v>16</v>
      </c>
    </row>
    <row r="91" ht="12.75">
      <c r="I91" s="5" t="s">
        <v>16</v>
      </c>
    </row>
    <row r="92" ht="12.75">
      <c r="I92" s="5" t="s">
        <v>16</v>
      </c>
    </row>
    <row r="93" ht="12.75">
      <c r="I93" s="5" t="s">
        <v>16</v>
      </c>
    </row>
    <row r="94" ht="12.75">
      <c r="I94" s="5" t="s">
        <v>16</v>
      </c>
    </row>
    <row r="95" ht="12.75">
      <c r="I95" s="5" t="s">
        <v>16</v>
      </c>
    </row>
    <row r="96" ht="12.75">
      <c r="I96" s="5" t="s">
        <v>16</v>
      </c>
    </row>
    <row r="97" ht="12.75">
      <c r="I97" s="5" t="s">
        <v>16</v>
      </c>
    </row>
    <row r="98" ht="12.75">
      <c r="I98" s="5" t="s">
        <v>16</v>
      </c>
    </row>
    <row r="111" ht="12.75">
      <c r="I111" s="5" t="s">
        <v>16</v>
      </c>
    </row>
    <row r="112" ht="12.75">
      <c r="I112" s="5" t="s">
        <v>16</v>
      </c>
    </row>
    <row r="113" ht="12.75">
      <c r="I113" s="5" t="s">
        <v>16</v>
      </c>
    </row>
    <row r="114" ht="12.75">
      <c r="I114" s="5" t="s">
        <v>16</v>
      </c>
    </row>
    <row r="115" ht="12.75">
      <c r="I115" s="5" t="s">
        <v>16</v>
      </c>
    </row>
    <row r="116" ht="12.75">
      <c r="I116" s="5" t="s">
        <v>16</v>
      </c>
    </row>
    <row r="117" ht="12.75">
      <c r="I117" s="5" t="s">
        <v>16</v>
      </c>
    </row>
    <row r="118" ht="12.75">
      <c r="I118" s="5" t="s">
        <v>16</v>
      </c>
    </row>
    <row r="119" ht="12.75">
      <c r="I119" s="5" t="s">
        <v>16</v>
      </c>
    </row>
    <row r="120" ht="12.75">
      <c r="I120" s="5" t="s">
        <v>16</v>
      </c>
    </row>
    <row r="121" ht="12.75">
      <c r="I121" s="5" t="s">
        <v>16</v>
      </c>
    </row>
    <row r="122" ht="12.75">
      <c r="I122" s="5" t="s">
        <v>16</v>
      </c>
    </row>
    <row r="123" ht="12.75">
      <c r="I123" s="5" t="s">
        <v>16</v>
      </c>
    </row>
    <row r="124" ht="12.75">
      <c r="I124" s="5" t="s">
        <v>16</v>
      </c>
    </row>
    <row r="125" ht="12.75">
      <c r="I125" s="5" t="s">
        <v>16</v>
      </c>
    </row>
    <row r="126" ht="12.75">
      <c r="I126" s="5" t="s">
        <v>16</v>
      </c>
    </row>
    <row r="127" ht="12.75">
      <c r="I127" s="5" t="s">
        <v>16</v>
      </c>
    </row>
    <row r="128" ht="12.75">
      <c r="I128" s="5" t="s">
        <v>16</v>
      </c>
    </row>
    <row r="129" ht="12.75">
      <c r="I129" s="5" t="s">
        <v>16</v>
      </c>
    </row>
    <row r="130" ht="12.75">
      <c r="I130" s="5" t="s">
        <v>16</v>
      </c>
    </row>
    <row r="131" ht="12.75">
      <c r="I131" s="5" t="s">
        <v>16</v>
      </c>
    </row>
    <row r="132" ht="12.75">
      <c r="I132" s="5" t="s">
        <v>16</v>
      </c>
    </row>
    <row r="133" ht="12.75">
      <c r="I133" s="5" t="s">
        <v>16</v>
      </c>
    </row>
    <row r="134" ht="12.75">
      <c r="I134" s="5" t="s">
        <v>16</v>
      </c>
    </row>
    <row r="135" ht="12.75">
      <c r="I135" s="5" t="s">
        <v>16</v>
      </c>
    </row>
    <row r="136" ht="12.75">
      <c r="I136" s="5" t="s">
        <v>16</v>
      </c>
    </row>
    <row r="137" ht="12.75">
      <c r="I137" s="5" t="s">
        <v>16</v>
      </c>
    </row>
    <row r="138" ht="12.75">
      <c r="I138" s="5" t="s">
        <v>16</v>
      </c>
    </row>
    <row r="139" ht="12.75">
      <c r="I139" s="5" t="s">
        <v>16</v>
      </c>
    </row>
    <row r="140" ht="12.75">
      <c r="I140" s="5" t="s">
        <v>16</v>
      </c>
    </row>
    <row r="141" ht="12.75">
      <c r="I141" s="5" t="s">
        <v>16</v>
      </c>
    </row>
    <row r="142" ht="12.75">
      <c r="I142" s="5" t="s">
        <v>16</v>
      </c>
    </row>
    <row r="143" ht="12.75">
      <c r="I143" s="5" t="s">
        <v>16</v>
      </c>
    </row>
    <row r="144" ht="12.75">
      <c r="I144" s="5" t="s">
        <v>16</v>
      </c>
    </row>
    <row r="145" ht="12.75">
      <c r="I145" s="5" t="s">
        <v>16</v>
      </c>
    </row>
    <row r="146" ht="12.75">
      <c r="I146" s="5" t="s">
        <v>16</v>
      </c>
    </row>
    <row r="147" ht="12.75">
      <c r="I147" s="5" t="s">
        <v>16</v>
      </c>
    </row>
    <row r="148" ht="12.75">
      <c r="I148" s="5" t="s">
        <v>16</v>
      </c>
    </row>
    <row r="149" ht="12.75">
      <c r="I149" s="5" t="s">
        <v>16</v>
      </c>
    </row>
    <row r="150" ht="12.75">
      <c r="I150" s="5" t="s">
        <v>16</v>
      </c>
    </row>
    <row r="151" ht="12.75">
      <c r="I151" s="5" t="s">
        <v>16</v>
      </c>
    </row>
    <row r="152" ht="12.75">
      <c r="I152" s="5" t="s">
        <v>16</v>
      </c>
    </row>
    <row r="166" ht="12.75">
      <c r="I166" s="5" t="s">
        <v>16</v>
      </c>
    </row>
    <row r="167" ht="12.75">
      <c r="I167" s="5" t="s">
        <v>16</v>
      </c>
    </row>
    <row r="168" ht="12.75">
      <c r="I168" s="5" t="s">
        <v>16</v>
      </c>
    </row>
    <row r="169" ht="12.75">
      <c r="I169" s="5" t="s">
        <v>16</v>
      </c>
    </row>
    <row r="170" ht="12.75">
      <c r="I170" s="5" t="s">
        <v>16</v>
      </c>
    </row>
    <row r="171" ht="12.75">
      <c r="I171" s="5" t="s">
        <v>16</v>
      </c>
    </row>
    <row r="172" ht="12.75">
      <c r="I172" s="5" t="s">
        <v>16</v>
      </c>
    </row>
    <row r="173" ht="12.75">
      <c r="I173" s="5" t="s">
        <v>16</v>
      </c>
    </row>
    <row r="174" ht="12.75">
      <c r="I174" s="5" t="s">
        <v>16</v>
      </c>
    </row>
    <row r="175" ht="12.75">
      <c r="I175" s="5" t="s">
        <v>16</v>
      </c>
    </row>
    <row r="176" ht="12.75">
      <c r="I176" s="5" t="s">
        <v>16</v>
      </c>
    </row>
    <row r="177" ht="12.75">
      <c r="I177" s="5" t="s">
        <v>16</v>
      </c>
    </row>
    <row r="178" ht="12.75">
      <c r="I178" s="5" t="s">
        <v>16</v>
      </c>
    </row>
    <row r="179" ht="12.75">
      <c r="I179" s="5" t="s">
        <v>16</v>
      </c>
    </row>
    <row r="180" ht="12.75">
      <c r="I180" s="5" t="s">
        <v>16</v>
      </c>
    </row>
    <row r="181" ht="12.75">
      <c r="I181" s="5" t="s">
        <v>16</v>
      </c>
    </row>
    <row r="182" ht="12.75">
      <c r="I182" s="5" t="s">
        <v>16</v>
      </c>
    </row>
    <row r="183" ht="12.75">
      <c r="I183" s="5" t="s">
        <v>16</v>
      </c>
    </row>
    <row r="184" ht="12.75">
      <c r="I184" s="5" t="s">
        <v>16</v>
      </c>
    </row>
    <row r="185" ht="12.75">
      <c r="I185" s="5" t="s">
        <v>16</v>
      </c>
    </row>
    <row r="186" ht="12.75">
      <c r="I186" s="5" t="s">
        <v>16</v>
      </c>
    </row>
    <row r="187" ht="12.75">
      <c r="I187" s="5" t="s">
        <v>16</v>
      </c>
    </row>
    <row r="188" ht="12.75">
      <c r="I188" s="5" t="s">
        <v>16</v>
      </c>
    </row>
    <row r="189" ht="12.75">
      <c r="I189" s="5" t="s">
        <v>16</v>
      </c>
    </row>
    <row r="190" ht="12.75">
      <c r="I190" s="5" t="s">
        <v>16</v>
      </c>
    </row>
    <row r="191" ht="12.75">
      <c r="I191" s="5" t="s">
        <v>16</v>
      </c>
    </row>
    <row r="192" ht="12.75">
      <c r="I192" s="5" t="s">
        <v>16</v>
      </c>
    </row>
    <row r="193" ht="12.75">
      <c r="I193" s="5" t="s">
        <v>16</v>
      </c>
    </row>
    <row r="194" ht="12.75">
      <c r="I194" s="5" t="s">
        <v>16</v>
      </c>
    </row>
    <row r="195" ht="12.75">
      <c r="I195" s="5" t="s">
        <v>16</v>
      </c>
    </row>
    <row r="196" ht="12.75">
      <c r="I196" s="5" t="s">
        <v>16</v>
      </c>
    </row>
    <row r="197" ht="12.75">
      <c r="I197" s="5" t="s">
        <v>16</v>
      </c>
    </row>
    <row r="198" ht="12.75">
      <c r="I198" s="5" t="s">
        <v>16</v>
      </c>
    </row>
    <row r="199" ht="12.75">
      <c r="I199" s="5" t="s">
        <v>16</v>
      </c>
    </row>
    <row r="200" ht="12.75">
      <c r="I200" s="5" t="s">
        <v>16</v>
      </c>
    </row>
    <row r="201" ht="12.75">
      <c r="I201" s="5" t="s">
        <v>16</v>
      </c>
    </row>
    <row r="202" ht="12.75">
      <c r="I202" s="5" t="s">
        <v>16</v>
      </c>
    </row>
    <row r="203" ht="12.75">
      <c r="I203" s="5" t="s">
        <v>16</v>
      </c>
    </row>
    <row r="204" ht="12.75">
      <c r="I204" s="5" t="s">
        <v>16</v>
      </c>
    </row>
    <row r="205" ht="12.75">
      <c r="I205" s="5" t="s">
        <v>16</v>
      </c>
    </row>
    <row r="206" ht="12.75">
      <c r="I206" s="5" t="s">
        <v>16</v>
      </c>
    </row>
    <row r="207" ht="12.75">
      <c r="I207" s="5" t="s">
        <v>16</v>
      </c>
    </row>
    <row r="222" ht="12.75">
      <c r="H222" s="5" t="s">
        <v>16</v>
      </c>
    </row>
    <row r="223" ht="12.75">
      <c r="H223" s="5" t="s">
        <v>16</v>
      </c>
    </row>
    <row r="224" ht="12.75">
      <c r="H224" s="5" t="s">
        <v>16</v>
      </c>
    </row>
    <row r="225" ht="12.75">
      <c r="H225" s="5" t="s">
        <v>16</v>
      </c>
    </row>
    <row r="226" ht="12.75">
      <c r="H226" s="5" t="s">
        <v>16</v>
      </c>
    </row>
    <row r="227" ht="12.75">
      <c r="H227" s="5" t="s">
        <v>16</v>
      </c>
    </row>
    <row r="228" ht="12.75">
      <c r="H228" s="5" t="s">
        <v>16</v>
      </c>
    </row>
    <row r="229" ht="12.75">
      <c r="H229" s="5" t="s">
        <v>16</v>
      </c>
    </row>
    <row r="230" ht="12.75">
      <c r="H230" s="5" t="s">
        <v>16</v>
      </c>
    </row>
    <row r="231" ht="12.75">
      <c r="H231" s="5" t="s">
        <v>16</v>
      </c>
    </row>
    <row r="232" ht="12.75">
      <c r="H232" s="5" t="s">
        <v>16</v>
      </c>
    </row>
    <row r="233" ht="12.75">
      <c r="H233" s="5" t="s">
        <v>16</v>
      </c>
    </row>
    <row r="234" ht="12.75">
      <c r="H234" s="5" t="s">
        <v>16</v>
      </c>
    </row>
    <row r="235" ht="12.75">
      <c r="H235" s="5" t="s">
        <v>16</v>
      </c>
    </row>
    <row r="236" ht="12.75">
      <c r="H236" s="5" t="s">
        <v>16</v>
      </c>
    </row>
    <row r="237" ht="12.75">
      <c r="H237" s="5" t="s">
        <v>16</v>
      </c>
    </row>
    <row r="238" ht="12.75">
      <c r="H238" s="5" t="s">
        <v>16</v>
      </c>
    </row>
    <row r="239" ht="12.75">
      <c r="H239" s="5" t="s">
        <v>16</v>
      </c>
    </row>
    <row r="240" ht="12.75">
      <c r="H240" s="5" t="s">
        <v>16</v>
      </c>
    </row>
    <row r="241" ht="12.75">
      <c r="H241" s="5" t="s">
        <v>16</v>
      </c>
    </row>
    <row r="242" ht="12.75">
      <c r="H242" s="5" t="s">
        <v>16</v>
      </c>
    </row>
    <row r="243" ht="12.75">
      <c r="H243" s="5" t="s">
        <v>16</v>
      </c>
    </row>
    <row r="244" ht="12.75">
      <c r="H244" s="5" t="s">
        <v>16</v>
      </c>
    </row>
    <row r="245" ht="12.75">
      <c r="H245" s="5" t="s">
        <v>16</v>
      </c>
    </row>
    <row r="246" ht="12.75">
      <c r="H246" s="5" t="s">
        <v>16</v>
      </c>
    </row>
    <row r="247" ht="12.75">
      <c r="H247" s="5" t="s">
        <v>16</v>
      </c>
    </row>
    <row r="248" ht="12.75">
      <c r="H248" s="5" t="s">
        <v>16</v>
      </c>
    </row>
    <row r="249" ht="12.75">
      <c r="H249" s="5" t="s">
        <v>16</v>
      </c>
    </row>
    <row r="250" ht="12.75">
      <c r="H250" s="5" t="s">
        <v>16</v>
      </c>
    </row>
    <row r="251" ht="12.75">
      <c r="H251" s="5" t="s">
        <v>16</v>
      </c>
    </row>
    <row r="252" ht="12.75">
      <c r="H252" s="5" t="s">
        <v>16</v>
      </c>
    </row>
    <row r="253" ht="12.75">
      <c r="H253" s="5" t="s">
        <v>16</v>
      </c>
    </row>
    <row r="254" ht="12.75">
      <c r="H254" s="5" t="s">
        <v>16</v>
      </c>
    </row>
    <row r="255" ht="12.75">
      <c r="H255" s="5" t="s">
        <v>16</v>
      </c>
    </row>
    <row r="256" ht="12.75">
      <c r="H256" s="5" t="s">
        <v>16</v>
      </c>
    </row>
    <row r="257" ht="12.75">
      <c r="H257" s="5" t="s">
        <v>16</v>
      </c>
    </row>
    <row r="258" ht="12.75">
      <c r="H258" s="5" t="s">
        <v>16</v>
      </c>
    </row>
    <row r="259" ht="12.75">
      <c r="H259" s="5" t="s">
        <v>16</v>
      </c>
    </row>
    <row r="260" ht="12.75">
      <c r="H260" s="5" t="s">
        <v>16</v>
      </c>
    </row>
    <row r="261" ht="12.75">
      <c r="H261" s="5" t="s">
        <v>16</v>
      </c>
    </row>
    <row r="262" ht="12.75">
      <c r="H262" s="5" t="s">
        <v>16</v>
      </c>
    </row>
    <row r="263" ht="12.75">
      <c r="H263" s="5" t="s">
        <v>16</v>
      </c>
    </row>
    <row r="277" ht="12.75">
      <c r="I277" s="5" t="s">
        <v>16</v>
      </c>
    </row>
    <row r="278" ht="12.75">
      <c r="I278" s="5" t="s">
        <v>16</v>
      </c>
    </row>
    <row r="279" ht="12.75">
      <c r="I279" s="5" t="s">
        <v>16</v>
      </c>
    </row>
    <row r="280" ht="12.75">
      <c r="I280" s="5" t="s">
        <v>16</v>
      </c>
    </row>
    <row r="281" ht="12.75">
      <c r="I281" s="5" t="s">
        <v>16</v>
      </c>
    </row>
    <row r="282" ht="12.75">
      <c r="I282" s="5" t="s">
        <v>16</v>
      </c>
    </row>
    <row r="283" ht="12.75">
      <c r="I283" s="5" t="s">
        <v>16</v>
      </c>
    </row>
    <row r="284" ht="12.75">
      <c r="I284" s="5" t="s">
        <v>16</v>
      </c>
    </row>
    <row r="285" ht="12.75">
      <c r="I285" s="5" t="s">
        <v>16</v>
      </c>
    </row>
    <row r="286" ht="12.75">
      <c r="I286" s="5" t="s">
        <v>16</v>
      </c>
    </row>
    <row r="287" ht="12.75">
      <c r="I287" s="5" t="s">
        <v>16</v>
      </c>
    </row>
    <row r="288" ht="12.75">
      <c r="I288" s="5" t="s">
        <v>16</v>
      </c>
    </row>
    <row r="289" ht="12.75">
      <c r="I289" s="5" t="s">
        <v>16</v>
      </c>
    </row>
    <row r="290" ht="12.75">
      <c r="I290" s="5" t="s">
        <v>16</v>
      </c>
    </row>
    <row r="291" ht="12.75">
      <c r="I291" s="5" t="s">
        <v>16</v>
      </c>
    </row>
    <row r="292" ht="12.75">
      <c r="I292" s="5" t="s">
        <v>16</v>
      </c>
    </row>
    <row r="293" ht="12.75">
      <c r="I293" s="5" t="s">
        <v>16</v>
      </c>
    </row>
    <row r="294" ht="12.75">
      <c r="I294" s="5" t="s">
        <v>16</v>
      </c>
    </row>
    <row r="295" ht="12.75">
      <c r="I295" s="5" t="s">
        <v>16</v>
      </c>
    </row>
    <row r="296" ht="12.75">
      <c r="I296" s="5" t="s">
        <v>16</v>
      </c>
    </row>
    <row r="297" ht="12.75">
      <c r="I297" s="5" t="s">
        <v>16</v>
      </c>
    </row>
    <row r="298" ht="12.75">
      <c r="I298" s="5" t="s">
        <v>16</v>
      </c>
    </row>
    <row r="299" ht="12.75">
      <c r="I299" s="5" t="s">
        <v>16</v>
      </c>
    </row>
    <row r="300" ht="12.75">
      <c r="I300" s="5" t="s">
        <v>16</v>
      </c>
    </row>
    <row r="301" ht="12.75">
      <c r="I301" s="5" t="s">
        <v>16</v>
      </c>
    </row>
    <row r="302" ht="12.75">
      <c r="I302" s="5" t="s">
        <v>16</v>
      </c>
    </row>
    <row r="303" ht="12.75">
      <c r="I303" s="5" t="s">
        <v>16</v>
      </c>
    </row>
    <row r="304" ht="12.75">
      <c r="I304" s="5" t="s">
        <v>16</v>
      </c>
    </row>
    <row r="305" ht="12.75">
      <c r="I305" s="5" t="s">
        <v>16</v>
      </c>
    </row>
    <row r="306" ht="12.75">
      <c r="I306" s="5" t="s">
        <v>16</v>
      </c>
    </row>
    <row r="307" ht="12.75">
      <c r="I307" s="5" t="s">
        <v>16</v>
      </c>
    </row>
    <row r="308" ht="12.75">
      <c r="I308" s="5" t="s">
        <v>16</v>
      </c>
    </row>
    <row r="309" ht="12.75">
      <c r="I309" s="5" t="s">
        <v>16</v>
      </c>
    </row>
    <row r="310" ht="12.75">
      <c r="I310" s="5" t="s">
        <v>16</v>
      </c>
    </row>
    <row r="311" ht="12.75">
      <c r="I311" s="5" t="s">
        <v>16</v>
      </c>
    </row>
    <row r="312" ht="12.75">
      <c r="I312" s="5" t="s">
        <v>16</v>
      </c>
    </row>
    <row r="313" ht="12.75">
      <c r="I313" s="5" t="s">
        <v>16</v>
      </c>
    </row>
    <row r="314" ht="12.75">
      <c r="I314" s="5" t="s">
        <v>16</v>
      </c>
    </row>
    <row r="315" ht="12.75">
      <c r="I315" s="5" t="s">
        <v>16</v>
      </c>
    </row>
    <row r="316" ht="12.75">
      <c r="I316" s="5" t="s">
        <v>16</v>
      </c>
    </row>
    <row r="317" ht="12.75">
      <c r="I317" s="5" t="s">
        <v>16</v>
      </c>
    </row>
    <row r="318" ht="12.75">
      <c r="I318" s="5" t="s">
        <v>16</v>
      </c>
    </row>
    <row r="331" ht="12.75">
      <c r="I331" s="5" t="s">
        <v>16</v>
      </c>
    </row>
    <row r="332" ht="12.75">
      <c r="I332" s="5" t="s">
        <v>16</v>
      </c>
    </row>
    <row r="333" ht="12.75">
      <c r="I333" s="5" t="s">
        <v>16</v>
      </c>
    </row>
    <row r="334" ht="12.75">
      <c r="I334" s="5" t="s">
        <v>16</v>
      </c>
    </row>
    <row r="335" ht="12.75">
      <c r="I335" s="5" t="s">
        <v>16</v>
      </c>
    </row>
    <row r="336" ht="12.75">
      <c r="I336" s="5" t="s">
        <v>16</v>
      </c>
    </row>
    <row r="337" ht="12.75">
      <c r="I337" s="5" t="s">
        <v>16</v>
      </c>
    </row>
    <row r="338" ht="12.75">
      <c r="I338" s="5" t="s">
        <v>16</v>
      </c>
    </row>
    <row r="339" ht="12.75">
      <c r="I339" s="5" t="s">
        <v>16</v>
      </c>
    </row>
    <row r="340" ht="12.75">
      <c r="I340" s="5" t="s">
        <v>16</v>
      </c>
    </row>
    <row r="341" ht="12.75">
      <c r="I341" s="5" t="s">
        <v>16</v>
      </c>
    </row>
    <row r="342" ht="12.75">
      <c r="I342" s="5" t="s">
        <v>16</v>
      </c>
    </row>
    <row r="343" ht="12.75">
      <c r="I343" s="5" t="s">
        <v>16</v>
      </c>
    </row>
    <row r="344" ht="12.75">
      <c r="I344" s="5" t="s">
        <v>16</v>
      </c>
    </row>
    <row r="345" ht="12.75">
      <c r="I345" s="5" t="s">
        <v>16</v>
      </c>
    </row>
    <row r="346" ht="12.75">
      <c r="I346" s="5" t="s">
        <v>16</v>
      </c>
    </row>
    <row r="347" ht="12.75">
      <c r="I347" s="5" t="s">
        <v>16</v>
      </c>
    </row>
    <row r="348" ht="12.75">
      <c r="I348" s="5" t="s">
        <v>16</v>
      </c>
    </row>
    <row r="349" ht="12.75">
      <c r="I349" s="5" t="s">
        <v>16</v>
      </c>
    </row>
    <row r="350" ht="12.75">
      <c r="I350" s="5" t="s">
        <v>16</v>
      </c>
    </row>
    <row r="351" ht="12.75">
      <c r="I351" s="5" t="s">
        <v>16</v>
      </c>
    </row>
    <row r="352" ht="12.75">
      <c r="I352" s="5" t="s">
        <v>16</v>
      </c>
    </row>
    <row r="353" ht="12.75">
      <c r="I353" s="5" t="s">
        <v>16</v>
      </c>
    </row>
    <row r="354" ht="12.75">
      <c r="I354" s="5" t="s">
        <v>16</v>
      </c>
    </row>
    <row r="355" ht="12.75">
      <c r="I355" s="5" t="s">
        <v>16</v>
      </c>
    </row>
    <row r="356" ht="12.75">
      <c r="I356" s="5" t="s">
        <v>16</v>
      </c>
    </row>
    <row r="357" ht="12.75">
      <c r="I357" s="5" t="s">
        <v>16</v>
      </c>
    </row>
    <row r="358" ht="12.75">
      <c r="I358" s="5" t="s">
        <v>16</v>
      </c>
    </row>
    <row r="359" ht="12.75">
      <c r="I359" s="5" t="s">
        <v>16</v>
      </c>
    </row>
    <row r="360" ht="12.75">
      <c r="I360" s="5" t="s">
        <v>16</v>
      </c>
    </row>
    <row r="361" ht="12.75">
      <c r="I361" s="5" t="s">
        <v>16</v>
      </c>
    </row>
    <row r="362" ht="12.75">
      <c r="I362" s="5" t="s">
        <v>16</v>
      </c>
    </row>
    <row r="363" ht="12.75">
      <c r="I363" s="5" t="s">
        <v>16</v>
      </c>
    </row>
    <row r="364" ht="12.75">
      <c r="I364" s="5" t="s">
        <v>16</v>
      </c>
    </row>
    <row r="365" ht="12.75">
      <c r="I365" s="5" t="s">
        <v>16</v>
      </c>
    </row>
    <row r="366" ht="12.75">
      <c r="I366" s="5" t="s">
        <v>16</v>
      </c>
    </row>
    <row r="367" ht="12.75">
      <c r="I367" s="5" t="s">
        <v>16</v>
      </c>
    </row>
    <row r="381" ht="12.75">
      <c r="I381" s="5" t="s">
        <v>16</v>
      </c>
    </row>
    <row r="382" ht="12.75">
      <c r="I382" s="5" t="s">
        <v>16</v>
      </c>
    </row>
    <row r="383" ht="12.75">
      <c r="I383" s="5" t="s">
        <v>16</v>
      </c>
    </row>
    <row r="384" ht="12.75">
      <c r="I384" s="5" t="s">
        <v>16</v>
      </c>
    </row>
    <row r="385" ht="12.75">
      <c r="I385" s="5" t="s">
        <v>16</v>
      </c>
    </row>
    <row r="386" ht="12.75">
      <c r="I386" s="5" t="s">
        <v>16</v>
      </c>
    </row>
    <row r="387" ht="12.75">
      <c r="I387" s="5" t="s">
        <v>16</v>
      </c>
    </row>
    <row r="388" ht="12.75">
      <c r="I388" s="5" t="s">
        <v>16</v>
      </c>
    </row>
    <row r="389" ht="12.75">
      <c r="I389" s="5" t="s">
        <v>16</v>
      </c>
    </row>
    <row r="390" ht="12.75">
      <c r="I390" s="5" t="s">
        <v>16</v>
      </c>
    </row>
    <row r="391" ht="12.75">
      <c r="I391" s="5" t="s">
        <v>16</v>
      </c>
    </row>
    <row r="392" ht="12.75">
      <c r="I392" s="5" t="s">
        <v>16</v>
      </c>
    </row>
    <row r="393" ht="12.75">
      <c r="I393" s="5" t="s">
        <v>16</v>
      </c>
    </row>
    <row r="394" ht="12.75">
      <c r="I394" s="5" t="s">
        <v>16</v>
      </c>
    </row>
    <row r="395" ht="12.75">
      <c r="I395" s="5" t="s">
        <v>16</v>
      </c>
    </row>
    <row r="396" ht="12.75">
      <c r="I396" s="5" t="s">
        <v>16</v>
      </c>
    </row>
    <row r="397" ht="12.75">
      <c r="I397" s="5" t="s">
        <v>16</v>
      </c>
    </row>
    <row r="398" ht="12.75">
      <c r="I398" s="5" t="s">
        <v>16</v>
      </c>
    </row>
    <row r="399" ht="12.75">
      <c r="I399" s="5" t="s">
        <v>16</v>
      </c>
    </row>
    <row r="400" ht="12.75">
      <c r="I400" s="5" t="s">
        <v>16</v>
      </c>
    </row>
    <row r="401" ht="12.75">
      <c r="I401" s="5" t="s">
        <v>16</v>
      </c>
    </row>
    <row r="402" ht="12.75">
      <c r="I402" s="5" t="s">
        <v>16</v>
      </c>
    </row>
    <row r="403" ht="12.75">
      <c r="I403" s="5" t="s">
        <v>16</v>
      </c>
    </row>
    <row r="404" ht="12.75">
      <c r="I404" s="5" t="s">
        <v>16</v>
      </c>
    </row>
    <row r="405" ht="12.75">
      <c r="I405" s="5" t="s">
        <v>16</v>
      </c>
    </row>
    <row r="406" ht="12.75">
      <c r="I406" s="5" t="s">
        <v>16</v>
      </c>
    </row>
    <row r="407" ht="12.75">
      <c r="I407" s="5" t="s">
        <v>16</v>
      </c>
    </row>
    <row r="408" ht="12.75">
      <c r="I408" s="5" t="s">
        <v>16</v>
      </c>
    </row>
    <row r="409" ht="12.75">
      <c r="I409" s="5" t="s">
        <v>16</v>
      </c>
    </row>
    <row r="410" ht="12.75">
      <c r="I410" s="5" t="s">
        <v>16</v>
      </c>
    </row>
    <row r="411" ht="12.75">
      <c r="I411" s="5" t="s">
        <v>16</v>
      </c>
    </row>
    <row r="412" ht="12.75">
      <c r="I412" s="5" t="s">
        <v>16</v>
      </c>
    </row>
    <row r="413" ht="12.75">
      <c r="I413" s="5" t="s">
        <v>16</v>
      </c>
    </row>
    <row r="414" ht="12.75">
      <c r="I414" s="5" t="s">
        <v>16</v>
      </c>
    </row>
    <row r="415" ht="12.75">
      <c r="I415" s="5" t="s">
        <v>16</v>
      </c>
    </row>
    <row r="416" ht="12.75">
      <c r="I416" s="5" t="s">
        <v>16</v>
      </c>
    </row>
    <row r="417" ht="12.75">
      <c r="I417" s="5" t="s">
        <v>16</v>
      </c>
    </row>
    <row r="418" ht="12.75">
      <c r="I418" s="5" t="s">
        <v>16</v>
      </c>
    </row>
    <row r="419" ht="12.75">
      <c r="I419" s="5" t="s">
        <v>16</v>
      </c>
    </row>
    <row r="420" ht="12.75">
      <c r="I420" s="5" t="s">
        <v>16</v>
      </c>
    </row>
    <row r="421" ht="12.75">
      <c r="I421" s="5" t="s">
        <v>16</v>
      </c>
    </row>
    <row r="7966" ht="12.75">
      <c r="J7966" s="46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3" useFirstPageNumber="1" fitToHeight="1" fitToWidth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2011-08-17T22:07:05Z</cp:lastPrinted>
  <dcterms:created xsi:type="dcterms:W3CDTF">2004-02-02T23:18:28Z</dcterms:created>
  <dcterms:modified xsi:type="dcterms:W3CDTF">2011-08-17T22:07:07Z</dcterms:modified>
  <cp:category/>
  <cp:version/>
  <cp:contentType/>
  <cp:contentStatus/>
</cp:coreProperties>
</file>