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0" windowWidth="10770" windowHeight="10110" activeTab="0"/>
  </bookViews>
  <sheets>
    <sheet name="19.13" sheetId="1" r:id="rId1"/>
  </sheets>
  <definedNames>
    <definedName name="_Key1" localSheetId="0" hidden="1">'19.13'!$B$23:$B$53</definedName>
    <definedName name="_Key1" hidden="1">#REF!</definedName>
    <definedName name="_Order1" hidden="1">255</definedName>
    <definedName name="_Regression_Int" localSheetId="0" hidden="1">1</definedName>
    <definedName name="A_IMPRESIÓN_IM" localSheetId="0">'19.13'!$A$3:$T$71</definedName>
    <definedName name="_xlnm.Print_Area" localSheetId="0">'19.13'!$A$1:$O$214</definedName>
    <definedName name="Imprimir_área_IM" localSheetId="0">'19.13'!$A$3:$Q$142</definedName>
  </definedNames>
  <calcPr fullCalcOnLoad="1"/>
</workbook>
</file>

<file path=xl/sharedStrings.xml><?xml version="1.0" encoding="utf-8"?>
<sst xmlns="http://schemas.openxmlformats.org/spreadsheetml/2006/main" count="250" uniqueCount="97">
  <si>
    <t>C.M.N. 20 DE NOVIEMBRE</t>
  </si>
  <si>
    <t>SUBTOTAL</t>
  </si>
  <si>
    <t>TOTAL</t>
  </si>
  <si>
    <t>SNS</t>
  </si>
  <si>
    <t>DPT</t>
  </si>
  <si>
    <t>SABIN</t>
  </si>
  <si>
    <t>BCG</t>
  </si>
  <si>
    <t>FUENTE: INFORME MENSUAL DE ACTIVIDADES DE MEDICINA PREVENTIVA SM7-3/II</t>
  </si>
  <si>
    <t>H.R. "LIC. ADOLFO LOPEZ MATEOS"</t>
  </si>
  <si>
    <t>H.R. "GRAL. IGNACIO ZARAGOZA"</t>
  </si>
  <si>
    <t>H.R. "PRIMERO DE OCTUBRE"</t>
  </si>
  <si>
    <t>H.R. "PDTE. BENITO JUAREZ"</t>
  </si>
  <si>
    <t>H.R. "MERIDA"</t>
  </si>
  <si>
    <t>H.R. "LEON"</t>
  </si>
  <si>
    <t>H.R. "PUEBLA"</t>
  </si>
  <si>
    <t>H.R. "MONTERREY"</t>
  </si>
  <si>
    <t>H.R. "DR. VALENTIN GOMEZ FARIAS"</t>
  </si>
  <si>
    <t>H.R. "DR. MANUEL CARDENAS DE LA VEGA"</t>
  </si>
  <si>
    <t>HOSPITALES REGIONALES</t>
  </si>
  <si>
    <t>ZACATECAS</t>
  </si>
  <si>
    <t>YUCATAN</t>
  </si>
  <si>
    <t>VERACRUZ</t>
  </si>
  <si>
    <t>TLAXCALA</t>
  </si>
  <si>
    <t>TAMAULIPAS</t>
  </si>
  <si>
    <t>TABASCO</t>
  </si>
  <si>
    <t>SONORA</t>
  </si>
  <si>
    <t>SINALOA</t>
  </si>
  <si>
    <t>SAN LUIS POTOSI</t>
  </si>
  <si>
    <t>QUINTANA ROO</t>
  </si>
  <si>
    <t>QUERETARO</t>
  </si>
  <si>
    <t>PUEBLA</t>
  </si>
  <si>
    <t>OAXACA</t>
  </si>
  <si>
    <t>NUEVO LEON</t>
  </si>
  <si>
    <t>NAYARIT</t>
  </si>
  <si>
    <t>MORELOS</t>
  </si>
  <si>
    <t>MICHOACAN</t>
  </si>
  <si>
    <t>MEXICO</t>
  </si>
  <si>
    <t>JALISCO</t>
  </si>
  <si>
    <t>HIDALGO</t>
  </si>
  <si>
    <t>GUERRERO</t>
  </si>
  <si>
    <t>GUANAJUATO</t>
  </si>
  <si>
    <t>CHIHUAHUA</t>
  </si>
  <si>
    <t>CHIAPAS</t>
  </si>
  <si>
    <t>COLIMA</t>
  </si>
  <si>
    <t>COAHUILA</t>
  </si>
  <si>
    <t>CAMPECHE</t>
  </si>
  <si>
    <t>BAJA CALIFORNIA SUR</t>
  </si>
  <si>
    <t>AGUASCALIENTES</t>
  </si>
  <si>
    <t>AREA FORANEA</t>
  </si>
  <si>
    <t>DISTRITO FEDERAL</t>
  </si>
  <si>
    <t>T O T A L</t>
  </si>
  <si>
    <t>--P--</t>
  </si>
  <si>
    <t>DELEGACION</t>
  </si>
  <si>
    <t>ANTIVIPERINO</t>
  </si>
  <si>
    <t>ANTIALACRAN</t>
  </si>
  <si>
    <t>ROTAVIRUS</t>
  </si>
  <si>
    <t>HUMANA</t>
  </si>
  <si>
    <t>ANTI-</t>
  </si>
  <si>
    <t>INM. HUM.</t>
  </si>
  <si>
    <t>TERCERA PARTE</t>
  </si>
  <si>
    <t>HEPTAVALENTE</t>
  </si>
  <si>
    <t>INFLUENZA</t>
  </si>
  <si>
    <t>B       I       O       L       O       G       I       C        O       S</t>
  </si>
  <si>
    <t>SEGUNDA PARTE</t>
  </si>
  <si>
    <t>TRIPLE VIRAL</t>
  </si>
  <si>
    <t>PRIMERA PARTE</t>
  </si>
  <si>
    <t>PPD</t>
  </si>
  <si>
    <t>ANTIVARICELA</t>
  </si>
  <si>
    <t>ZONA NORTE</t>
  </si>
  <si>
    <t>ZONA ORIENTE</t>
  </si>
  <si>
    <t>ZONA SUR</t>
  </si>
  <si>
    <t>ZONA PONIENTE</t>
  </si>
  <si>
    <t xml:space="preserve">BAJA CALIFORNIA </t>
  </si>
  <si>
    <t>DURANGO</t>
  </si>
  <si>
    <t>ADULTOS</t>
  </si>
  <si>
    <t>NEUMOCOCCICA  23</t>
  </si>
  <si>
    <t>NEUMOCOCCICA</t>
  </si>
  <si>
    <t>ANTIRRABICA</t>
  </si>
  <si>
    <t>FABOTERAPICO POLIVALENTE</t>
  </si>
  <si>
    <t xml:space="preserve">ANTIRRABICA </t>
  </si>
  <si>
    <t>HEPATITIS  "A"</t>
  </si>
  <si>
    <t>HEPATITIS  "B"</t>
  </si>
  <si>
    <t>ANTITETANICA</t>
  </si>
  <si>
    <t>DIFTERICO  (TD)</t>
  </si>
  <si>
    <t>RUBEOLA  (SR)</t>
  </si>
  <si>
    <t>(SRP)</t>
  </si>
  <si>
    <t>TOXOIDE TETANICO</t>
  </si>
  <si>
    <t xml:space="preserve">SARAMPION </t>
  </si>
  <si>
    <t>DPAT+IPV/HIB</t>
  </si>
  <si>
    <t>(PENTAVALENTE ACELULAR)</t>
  </si>
  <si>
    <t>19.13 DOSIS APLICADAS SEGUN PRODUCTO BIOLOGICO POR DELEGACION</t>
  </si>
  <si>
    <t>D.H. = DERECHOHABIENTES</t>
  </si>
  <si>
    <t>NO D.H. = NO DERECHOHABIENTES</t>
  </si>
  <si>
    <t>VIRUS DEL PAMILOMA HUMANO (VPH)</t>
  </si>
  <si>
    <t>ANTI INFLUENZA  (AH1N1)</t>
  </si>
  <si>
    <t>ESTACIONAL</t>
  </si>
  <si>
    <t>ANUARIO ESTADISTICO 2010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</si>
</sst>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24">
    <font>
      <sz val="11"/>
      <color indexed="8"/>
      <name val="Calibri"/>
      <family val="2"/>
    </font>
    <font>
      <sz val="10"/>
      <name val="Courier"/>
      <family val="3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3" fillId="0" borderId="0" xfId="51" applyFont="1" applyFill="1" applyAlignment="1">
      <alignment horizontal="left"/>
      <protection/>
    </xf>
    <xf numFmtId="0" fontId="4" fillId="0" borderId="0" xfId="51" applyFont="1" applyFill="1">
      <alignment/>
      <protection/>
    </xf>
    <xf numFmtId="0" fontId="3" fillId="0" borderId="0" xfId="51" applyFont="1" applyFill="1">
      <alignment/>
      <protection/>
    </xf>
    <xf numFmtId="164" fontId="4" fillId="0" borderId="0" xfId="51" applyNumberFormat="1" applyFont="1" applyFill="1">
      <alignment/>
      <protection/>
    </xf>
    <xf numFmtId="164" fontId="3" fillId="0" borderId="0" xfId="51" applyNumberFormat="1" applyFont="1" applyFill="1">
      <alignment/>
      <protection/>
    </xf>
    <xf numFmtId="3" fontId="4" fillId="0" borderId="0" xfId="51" applyNumberFormat="1" applyFont="1" applyFill="1">
      <alignment/>
      <protection/>
    </xf>
    <xf numFmtId="0" fontId="3" fillId="0" borderId="0" xfId="51" applyFont="1" applyFill="1" applyAlignment="1">
      <alignment horizontal="center"/>
      <protection/>
    </xf>
    <xf numFmtId="0" fontId="4" fillId="0" borderId="10" xfId="51" applyFont="1" applyFill="1" applyBorder="1" applyAlignment="1" applyProtection="1">
      <alignment horizontal="left"/>
      <protection/>
    </xf>
    <xf numFmtId="0" fontId="4" fillId="0" borderId="10" xfId="51" applyFont="1" applyFill="1" applyBorder="1">
      <alignment/>
      <protection/>
    </xf>
    <xf numFmtId="0" fontId="4" fillId="0" borderId="0" xfId="51" applyFont="1" applyFill="1" applyBorder="1">
      <alignment/>
      <protection/>
    </xf>
    <xf numFmtId="164" fontId="4" fillId="0" borderId="0" xfId="51" applyNumberFormat="1" applyFont="1" applyFill="1" applyBorder="1">
      <alignment/>
      <protection/>
    </xf>
    <xf numFmtId="0" fontId="4" fillId="0" borderId="0" xfId="51" applyFont="1" applyFill="1" applyBorder="1" applyAlignment="1" applyProtection="1">
      <alignment/>
      <protection/>
    </xf>
    <xf numFmtId="0" fontId="4" fillId="0" borderId="0" xfId="51" applyFont="1" applyFill="1" applyBorder="1" applyAlignment="1" applyProtection="1">
      <alignment horizontal="center"/>
      <protection/>
    </xf>
    <xf numFmtId="0" fontId="4" fillId="0" borderId="0" xfId="51" applyFont="1" applyFill="1" applyBorder="1" applyAlignment="1">
      <alignment horizontal="center"/>
      <protection/>
    </xf>
    <xf numFmtId="0" fontId="4" fillId="0" borderId="11" xfId="51" applyFont="1" applyFill="1" applyBorder="1" applyAlignment="1" applyProtection="1">
      <alignment horizontal="center"/>
      <protection/>
    </xf>
    <xf numFmtId="164" fontId="4" fillId="0" borderId="11" xfId="51" applyNumberFormat="1" applyFont="1" applyFill="1" applyBorder="1" applyAlignment="1" applyProtection="1">
      <alignment horizontal="center"/>
      <protection/>
    </xf>
    <xf numFmtId="0" fontId="4" fillId="0" borderId="0" xfId="51" applyFont="1" applyFill="1" applyBorder="1" applyAlignment="1" applyProtection="1">
      <alignment horizontal="left"/>
      <protection/>
    </xf>
    <xf numFmtId="164" fontId="4" fillId="0" borderId="0" xfId="51" applyNumberFormat="1" applyFont="1" applyFill="1" applyBorder="1" applyProtection="1">
      <alignment/>
      <protection/>
    </xf>
    <xf numFmtId="0" fontId="3" fillId="0" borderId="0" xfId="51" applyFont="1" applyFill="1" applyAlignment="1" applyProtection="1">
      <alignment horizontal="left"/>
      <protection/>
    </xf>
    <xf numFmtId="164" fontId="3" fillId="0" borderId="0" xfId="51" applyNumberFormat="1" applyFont="1" applyFill="1" applyAlignment="1" applyProtection="1">
      <alignment horizontal="right"/>
      <protection/>
    </xf>
    <xf numFmtId="164" fontId="4" fillId="0" borderId="0" xfId="51" applyNumberFormat="1" applyFont="1" applyFill="1" applyProtection="1">
      <alignment/>
      <protection/>
    </xf>
    <xf numFmtId="164" fontId="4" fillId="0" borderId="0" xfId="51" applyNumberFormat="1" applyFont="1" applyFill="1" applyAlignment="1" applyProtection="1">
      <alignment horizontal="center"/>
      <protection/>
    </xf>
    <xf numFmtId="0" fontId="4" fillId="0" borderId="0" xfId="51" applyFont="1" applyFill="1" applyAlignment="1" applyProtection="1">
      <alignment horizontal="left"/>
      <protection/>
    </xf>
    <xf numFmtId="164" fontId="4" fillId="0" borderId="0" xfId="51" applyNumberFormat="1" applyFont="1" applyFill="1" applyAlignment="1" applyProtection="1">
      <alignment horizontal="right"/>
      <protection/>
    </xf>
    <xf numFmtId="0" fontId="4" fillId="0" borderId="0" xfId="51" applyFont="1" applyFill="1" applyAlignment="1">
      <alignment horizontal="right"/>
      <protection/>
    </xf>
    <xf numFmtId="0" fontId="4" fillId="0" borderId="0" xfId="51" applyFont="1" applyFill="1" applyBorder="1" applyAlignment="1">
      <alignment horizontal="right"/>
      <protection/>
    </xf>
    <xf numFmtId="0" fontId="4" fillId="0" borderId="0" xfId="51" applyFont="1" applyFill="1" applyAlignment="1" applyProtection="1">
      <alignment horizontal="left" vertical="center"/>
      <protection/>
    </xf>
    <xf numFmtId="0" fontId="4" fillId="0" borderId="0" xfId="51" applyFont="1" applyFill="1" applyBorder="1" applyAlignment="1" applyProtection="1">
      <alignment horizontal="left" vertical="center"/>
      <protection/>
    </xf>
    <xf numFmtId="0" fontId="4" fillId="0" borderId="11" xfId="51" applyFont="1" applyFill="1" applyBorder="1" applyAlignment="1" applyProtection="1">
      <alignment horizontal="left" vertical="center"/>
      <protection/>
    </xf>
    <xf numFmtId="164" fontId="4" fillId="0" borderId="11" xfId="51" applyNumberFormat="1" applyFont="1" applyFill="1" applyBorder="1" applyAlignment="1" applyProtection="1">
      <alignment horizontal="right"/>
      <protection/>
    </xf>
    <xf numFmtId="164" fontId="4" fillId="0" borderId="10" xfId="51" applyNumberFormat="1" applyFont="1" applyFill="1" applyBorder="1">
      <alignment/>
      <protection/>
    </xf>
    <xf numFmtId="0" fontId="4" fillId="0" borderId="0" xfId="51" applyFont="1" applyFill="1" applyBorder="1" applyAlignment="1" applyProtection="1">
      <alignment wrapText="1"/>
      <protection/>
    </xf>
    <xf numFmtId="164" fontId="3" fillId="0" borderId="0" xfId="51" applyNumberFormat="1" applyFont="1" applyFill="1" applyProtection="1">
      <alignment/>
      <protection/>
    </xf>
    <xf numFmtId="164" fontId="4" fillId="0" borderId="0" xfId="51" applyNumberFormat="1" applyFont="1" applyFill="1" applyBorder="1" applyAlignment="1" applyProtection="1">
      <alignment horizontal="right"/>
      <protection/>
    </xf>
    <xf numFmtId="0" fontId="4" fillId="0" borderId="10" xfId="51" applyFont="1" applyFill="1" applyBorder="1" applyAlignment="1" applyProtection="1">
      <alignment/>
      <protection/>
    </xf>
    <xf numFmtId="0" fontId="3" fillId="0" borderId="0" xfId="51" applyFont="1" applyFill="1" applyAlignment="1">
      <alignment horizontal="right"/>
      <protection/>
    </xf>
    <xf numFmtId="0" fontId="3" fillId="0" borderId="0" xfId="51" applyFont="1" applyFill="1" applyAlignment="1" applyProtection="1">
      <alignment horizontal="center"/>
      <protection/>
    </xf>
    <xf numFmtId="0" fontId="4" fillId="0" borderId="0" xfId="51" applyFont="1" applyFill="1" applyBorder="1" applyAlignment="1">
      <alignment horizontal="centerContinuous" wrapText="1" readingOrder="1"/>
      <protection/>
    </xf>
    <xf numFmtId="0" fontId="3" fillId="0" borderId="0" xfId="51" applyFont="1" applyFill="1" applyAlignment="1" applyProtection="1">
      <alignment horizontal="centerContinuous"/>
      <protection/>
    </xf>
    <xf numFmtId="0" fontId="3" fillId="0" borderId="0" xfId="51" applyFont="1" applyFill="1" applyAlignment="1" applyProtection="1">
      <alignment/>
      <protection/>
    </xf>
    <xf numFmtId="0" fontId="3" fillId="0" borderId="11" xfId="51" applyFont="1" applyFill="1" applyBorder="1" applyAlignment="1" applyProtection="1">
      <alignment horizontal="centerContinuous"/>
      <protection/>
    </xf>
    <xf numFmtId="0" fontId="4" fillId="0" borderId="0" xfId="51" applyFont="1" applyFill="1" applyBorder="1" applyAlignment="1" applyProtection="1">
      <alignment horizontal="centerContinuous"/>
      <protection/>
    </xf>
    <xf numFmtId="0" fontId="2" fillId="0" borderId="0" xfId="0" applyFont="1" applyFill="1" applyAlignment="1">
      <alignment horizontal="right" vertical="center" wrapText="1"/>
    </xf>
    <xf numFmtId="164" fontId="4" fillId="0" borderId="0" xfId="51" applyNumberFormat="1" applyFont="1" applyFill="1" applyBorder="1" applyAlignment="1" applyProtection="1">
      <alignment horizontal="left"/>
      <protection/>
    </xf>
    <xf numFmtId="0" fontId="4" fillId="0" borderId="11" xfId="51" applyFont="1" applyFill="1" applyBorder="1">
      <alignment/>
      <protection/>
    </xf>
    <xf numFmtId="0" fontId="4" fillId="0" borderId="0" xfId="51" applyFont="1" applyFill="1" applyBorder="1" applyAlignment="1">
      <alignment horizontal="centerContinuous"/>
      <protection/>
    </xf>
    <xf numFmtId="164" fontId="4" fillId="0" borderId="0" xfId="51" applyNumberFormat="1" applyFont="1" applyFill="1" applyBorder="1" applyAlignment="1" applyProtection="1">
      <alignment horizontal="center"/>
      <protection/>
    </xf>
    <xf numFmtId="164" fontId="3" fillId="0" borderId="0" xfId="51" applyNumberFormat="1" applyFont="1" applyFill="1" applyBorder="1" applyProtection="1">
      <alignment/>
      <protection/>
    </xf>
    <xf numFmtId="164" fontId="4" fillId="0" borderId="0" xfId="51" applyNumberFormat="1" applyFont="1" applyFill="1" applyBorder="1" applyAlignment="1" applyProtection="1">
      <alignment horizontal="centerContinuous"/>
      <protection/>
    </xf>
    <xf numFmtId="0" fontId="4" fillId="0" borderId="0" xfId="0" applyFont="1" applyFill="1" applyAlignment="1" applyProtection="1">
      <alignment horizontal="left" indent="2"/>
      <protection/>
    </xf>
    <xf numFmtId="0" fontId="4" fillId="0" borderId="11" xfId="51" applyFont="1" applyFill="1" applyBorder="1" applyAlignment="1">
      <alignment horizontal="center"/>
      <protection/>
    </xf>
    <xf numFmtId="164" fontId="4" fillId="0" borderId="11" xfId="51" applyNumberFormat="1" applyFont="1" applyFill="1" applyBorder="1" applyProtection="1">
      <alignment/>
      <protection/>
    </xf>
    <xf numFmtId="0" fontId="5" fillId="0" borderId="0" xfId="51" applyFont="1" applyFill="1" applyAlignment="1" applyProtection="1">
      <alignment horizontal="centerContinuous"/>
      <protection/>
    </xf>
    <xf numFmtId="0" fontId="0" fillId="0" borderId="11" xfId="0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164" fontId="22" fillId="0" borderId="0" xfId="51" applyNumberFormat="1" applyFont="1" applyFill="1" applyProtection="1">
      <alignment/>
      <protection/>
    </xf>
    <xf numFmtId="164" fontId="22" fillId="0" borderId="0" xfId="51" applyNumberFormat="1" applyFont="1" applyFill="1" applyAlignment="1" applyProtection="1">
      <alignment horizontal="center"/>
      <protection/>
    </xf>
    <xf numFmtId="0" fontId="23" fillId="0" borderId="0" xfId="51" applyFont="1" applyFill="1" applyAlignment="1" applyProtection="1">
      <alignment horizontal="left"/>
      <protection/>
    </xf>
    <xf numFmtId="0" fontId="23" fillId="0" borderId="0" xfId="0" applyFont="1" applyFill="1" applyAlignment="1" applyProtection="1">
      <alignment horizontal="left" indent="2"/>
      <protection/>
    </xf>
    <xf numFmtId="0" fontId="4" fillId="0" borderId="0" xfId="5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4" fillId="0" borderId="0" xfId="51" applyFont="1" applyFill="1" applyBorder="1" applyAlignment="1" applyProtection="1">
      <alignment horizontal="center"/>
      <protection/>
    </xf>
    <xf numFmtId="0" fontId="4" fillId="0" borderId="0" xfId="51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/>
    </xf>
    <xf numFmtId="0" fontId="3" fillId="0" borderId="0" xfId="51" applyFont="1" applyFill="1" applyAlignment="1">
      <alignment horizontal="right"/>
      <protection/>
    </xf>
    <xf numFmtId="0" fontId="4" fillId="0" borderId="0" xfId="51" applyFont="1" applyFill="1" applyBorder="1" applyAlignment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0</xdr:row>
      <xdr:rowOff>152400</xdr:rowOff>
    </xdr:from>
    <xdr:to>
      <xdr:col>1</xdr:col>
      <xdr:colOff>542925</xdr:colOff>
      <xdr:row>3</xdr:row>
      <xdr:rowOff>66675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52400"/>
          <a:ext cx="390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71</xdr:row>
      <xdr:rowOff>152400</xdr:rowOff>
    </xdr:from>
    <xdr:to>
      <xdr:col>1</xdr:col>
      <xdr:colOff>542925</xdr:colOff>
      <xdr:row>74</xdr:row>
      <xdr:rowOff>66675</xdr:rowOff>
    </xdr:to>
    <xdr:pic>
      <xdr:nvPicPr>
        <xdr:cNvPr id="2" name="Picture 2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2001500"/>
          <a:ext cx="390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143</xdr:row>
      <xdr:rowOff>152400</xdr:rowOff>
    </xdr:from>
    <xdr:to>
      <xdr:col>1</xdr:col>
      <xdr:colOff>542925</xdr:colOff>
      <xdr:row>146</xdr:row>
      <xdr:rowOff>66675</xdr:rowOff>
    </xdr:to>
    <xdr:pic>
      <xdr:nvPicPr>
        <xdr:cNvPr id="3" name="Picture 3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3888700"/>
          <a:ext cx="390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rgb="FF00B050"/>
  </sheetPr>
  <dimension ref="B1:V252"/>
  <sheetViews>
    <sheetView showGridLines="0" showZeros="0" tabSelected="1" view="pageBreakPreview" zoomScale="67" zoomScaleSheetLayoutView="67" zoomScalePageLayoutView="0" workbookViewId="0" topLeftCell="A1">
      <selection activeCell="A1" sqref="A1"/>
    </sheetView>
  </sheetViews>
  <sheetFormatPr defaultColWidth="12.421875" defaultRowHeight="15"/>
  <cols>
    <col min="1" max="1" width="1.28515625" style="2" customWidth="1"/>
    <col min="2" max="2" width="38.57421875" style="2" customWidth="1"/>
    <col min="3" max="3" width="13.7109375" style="2" customWidth="1"/>
    <col min="4" max="4" width="16.140625" style="2" customWidth="1"/>
    <col min="5" max="5" width="14.57421875" style="2" customWidth="1"/>
    <col min="6" max="6" width="14.28125" style="2" customWidth="1"/>
    <col min="7" max="7" width="14.421875" style="2" customWidth="1"/>
    <col min="8" max="8" width="13.7109375" style="2" customWidth="1"/>
    <col min="9" max="9" width="12.57421875" style="2" customWidth="1"/>
    <col min="10" max="10" width="14.421875" style="2" customWidth="1"/>
    <col min="11" max="11" width="15.421875" style="2" customWidth="1"/>
    <col min="12" max="12" width="14.8515625" style="2" customWidth="1"/>
    <col min="13" max="13" width="14.00390625" style="2" customWidth="1"/>
    <col min="14" max="14" width="13.421875" style="2" customWidth="1"/>
    <col min="15" max="15" width="2.140625" style="2" customWidth="1"/>
    <col min="16" max="16" width="12.57421875" style="2" bestFit="1" customWidth="1"/>
    <col min="17" max="17" width="4.28125" style="2" customWidth="1"/>
    <col min="18" max="20" width="8.7109375" style="2" customWidth="1"/>
    <col min="21" max="16384" width="12.421875" style="2" customWidth="1"/>
  </cols>
  <sheetData>
    <row r="1" spans="2:15" ht="12.75">
      <c r="B1" s="66" t="s">
        <v>96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ht="12.75">
      <c r="B2" s="3"/>
    </row>
    <row r="3" spans="2:17" ht="18">
      <c r="B3" s="53" t="s">
        <v>90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40"/>
      <c r="Q3" s="39"/>
    </row>
    <row r="4" spans="2:17" ht="18">
      <c r="B4" s="53" t="s">
        <v>65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40"/>
      <c r="Q4" s="39"/>
    </row>
    <row r="5" spans="2:15" ht="18.75" customHeight="1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2:16" ht="6" customHeight="1"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10"/>
    </row>
    <row r="7" spans="2:16" ht="12.75">
      <c r="B7" s="10"/>
      <c r="C7" s="10"/>
      <c r="D7" s="11"/>
      <c r="E7" s="10"/>
      <c r="F7" s="42" t="s">
        <v>62</v>
      </c>
      <c r="G7" s="42"/>
      <c r="H7" s="42"/>
      <c r="I7" s="42"/>
      <c r="J7" s="42"/>
      <c r="K7" s="42"/>
      <c r="L7" s="42"/>
      <c r="M7" s="42"/>
      <c r="N7" s="42"/>
      <c r="O7" s="46"/>
      <c r="P7" s="10"/>
    </row>
    <row r="8" spans="2:14" ht="28.5" customHeight="1">
      <c r="B8" s="13" t="s">
        <v>52</v>
      </c>
      <c r="C8" s="14"/>
      <c r="D8" s="63" t="s">
        <v>1</v>
      </c>
      <c r="E8" s="63"/>
      <c r="F8" s="63" t="s">
        <v>6</v>
      </c>
      <c r="G8" s="63"/>
      <c r="H8" s="38" t="s">
        <v>88</v>
      </c>
      <c r="I8" s="38"/>
      <c r="J8" s="63" t="s">
        <v>57</v>
      </c>
      <c r="K8" s="63"/>
      <c r="L8" s="13" t="s">
        <v>5</v>
      </c>
      <c r="M8" s="63" t="s">
        <v>4</v>
      </c>
      <c r="N8" s="63"/>
    </row>
    <row r="9" spans="2:14" ht="15" customHeight="1">
      <c r="B9" s="14"/>
      <c r="C9" s="14"/>
      <c r="D9" s="55"/>
      <c r="E9" s="55"/>
      <c r="F9" s="14"/>
      <c r="G9" s="14"/>
      <c r="H9" s="38" t="s">
        <v>89</v>
      </c>
      <c r="I9" s="38"/>
      <c r="J9" s="63" t="s">
        <v>55</v>
      </c>
      <c r="K9" s="63"/>
      <c r="L9" s="14"/>
      <c r="M9" s="10"/>
      <c r="N9" s="10"/>
    </row>
    <row r="10" spans="2:15" ht="12.75">
      <c r="B10" s="15"/>
      <c r="C10" s="16" t="s">
        <v>2</v>
      </c>
      <c r="D10" s="15" t="s">
        <v>51</v>
      </c>
      <c r="E10" s="16" t="s">
        <v>3</v>
      </c>
      <c r="F10" s="15" t="s">
        <v>51</v>
      </c>
      <c r="G10" s="16" t="s">
        <v>3</v>
      </c>
      <c r="H10" s="15" t="s">
        <v>51</v>
      </c>
      <c r="I10" s="16" t="s">
        <v>3</v>
      </c>
      <c r="J10" s="15" t="s">
        <v>51</v>
      </c>
      <c r="K10" s="16" t="s">
        <v>3</v>
      </c>
      <c r="L10" s="16" t="s">
        <v>3</v>
      </c>
      <c r="M10" s="15" t="s">
        <v>51</v>
      </c>
      <c r="N10" s="16" t="s">
        <v>3</v>
      </c>
      <c r="O10" s="45"/>
    </row>
    <row r="11" spans="2:20" ht="12.75">
      <c r="B11" s="44"/>
      <c r="C11" s="18"/>
      <c r="D11" s="10"/>
      <c r="E11" s="11"/>
      <c r="F11" s="10"/>
      <c r="G11" s="18"/>
      <c r="H11" s="10"/>
      <c r="I11" s="10"/>
      <c r="J11" s="10"/>
      <c r="K11" s="10"/>
      <c r="L11" s="11"/>
      <c r="M11" s="10"/>
      <c r="N11" s="10"/>
      <c r="S11" s="4"/>
      <c r="T11" s="4"/>
    </row>
    <row r="12" spans="2:19" s="3" customFormat="1" ht="12.75">
      <c r="B12" s="19" t="s">
        <v>50</v>
      </c>
      <c r="C12" s="20">
        <v>6875304</v>
      </c>
      <c r="D12" s="20">
        <v>5309900</v>
      </c>
      <c r="E12" s="20">
        <v>1565404</v>
      </c>
      <c r="F12" s="20">
        <v>68518</v>
      </c>
      <c r="G12" s="20">
        <v>12390</v>
      </c>
      <c r="H12" s="20">
        <v>329217</v>
      </c>
      <c r="I12" s="20">
        <v>62903</v>
      </c>
      <c r="J12" s="20">
        <v>169909</v>
      </c>
      <c r="K12" s="20">
        <v>34200</v>
      </c>
      <c r="L12" s="20">
        <v>846808</v>
      </c>
      <c r="M12" s="20">
        <v>82105</v>
      </c>
      <c r="N12" s="20">
        <v>30598</v>
      </c>
      <c r="S12" s="5"/>
    </row>
    <row r="13" spans="3:19" ht="12.75">
      <c r="C13" s="21"/>
      <c r="D13" s="22"/>
      <c r="E13" s="22"/>
      <c r="F13" s="22"/>
      <c r="G13" s="22"/>
      <c r="H13" s="22"/>
      <c r="I13" s="22"/>
      <c r="J13" s="22"/>
      <c r="K13" s="22"/>
      <c r="L13" s="22"/>
      <c r="M13" s="24"/>
      <c r="N13" s="24"/>
      <c r="S13" s="4"/>
    </row>
    <row r="14" spans="2:19" s="3" customFormat="1" ht="12.75">
      <c r="B14" s="19" t="s">
        <v>49</v>
      </c>
      <c r="C14" s="20">
        <v>804606</v>
      </c>
      <c r="D14" s="20">
        <v>649402</v>
      </c>
      <c r="E14" s="20">
        <v>155204</v>
      </c>
      <c r="F14" s="20">
        <v>7411</v>
      </c>
      <c r="G14" s="20">
        <v>1388</v>
      </c>
      <c r="H14" s="20">
        <v>28481</v>
      </c>
      <c r="I14" s="20">
        <v>3609</v>
      </c>
      <c r="J14" s="20">
        <v>14955</v>
      </c>
      <c r="K14" s="20">
        <v>2457</v>
      </c>
      <c r="L14" s="20">
        <v>96831</v>
      </c>
      <c r="M14" s="20">
        <v>9382</v>
      </c>
      <c r="N14" s="20">
        <v>2478</v>
      </c>
      <c r="Q14" s="2"/>
      <c r="R14" s="2"/>
      <c r="S14" s="4"/>
    </row>
    <row r="15" spans="2:19" ht="12.75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5"/>
      <c r="M15" s="24"/>
      <c r="N15" s="24"/>
      <c r="S15" s="4"/>
    </row>
    <row r="16" spans="2:19" ht="12.75">
      <c r="B16" s="23" t="s">
        <v>68</v>
      </c>
      <c r="C16" s="24">
        <v>215550</v>
      </c>
      <c r="D16" s="24">
        <v>175095</v>
      </c>
      <c r="E16" s="24">
        <v>40455</v>
      </c>
      <c r="F16" s="24">
        <v>590</v>
      </c>
      <c r="G16" s="24">
        <v>45</v>
      </c>
      <c r="H16" s="24">
        <v>3545</v>
      </c>
      <c r="I16" s="24">
        <v>375</v>
      </c>
      <c r="J16" s="24">
        <v>2143</v>
      </c>
      <c r="K16" s="24">
        <v>269</v>
      </c>
      <c r="L16" s="24">
        <v>32097</v>
      </c>
      <c r="M16" s="24">
        <v>1316</v>
      </c>
      <c r="N16" s="24">
        <v>362</v>
      </c>
      <c r="S16" s="4"/>
    </row>
    <row r="17" spans="2:19" ht="12.75">
      <c r="B17" s="23" t="s">
        <v>69</v>
      </c>
      <c r="C17" s="24">
        <v>219085</v>
      </c>
      <c r="D17" s="24">
        <v>171321</v>
      </c>
      <c r="E17" s="24">
        <v>47764</v>
      </c>
      <c r="F17" s="24">
        <v>3084</v>
      </c>
      <c r="G17" s="24">
        <v>970</v>
      </c>
      <c r="H17" s="24">
        <v>8855</v>
      </c>
      <c r="I17" s="24">
        <v>1621</v>
      </c>
      <c r="J17" s="24">
        <v>4500</v>
      </c>
      <c r="K17" s="24">
        <v>1272</v>
      </c>
      <c r="L17" s="24">
        <v>21486</v>
      </c>
      <c r="M17" s="24">
        <v>3745</v>
      </c>
      <c r="N17" s="24">
        <v>1283</v>
      </c>
      <c r="S17" s="4"/>
    </row>
    <row r="18" spans="2:19" ht="12.75">
      <c r="B18" s="23" t="s">
        <v>70</v>
      </c>
      <c r="C18" s="24">
        <v>240110</v>
      </c>
      <c r="D18" s="24">
        <v>197839</v>
      </c>
      <c r="E18" s="24">
        <v>42271</v>
      </c>
      <c r="F18" s="24">
        <v>2451</v>
      </c>
      <c r="G18" s="24">
        <v>238</v>
      </c>
      <c r="H18" s="24">
        <v>10638</v>
      </c>
      <c r="I18" s="24">
        <v>1045</v>
      </c>
      <c r="J18" s="24">
        <v>5781</v>
      </c>
      <c r="K18" s="24">
        <v>629</v>
      </c>
      <c r="L18" s="24">
        <v>24646</v>
      </c>
      <c r="M18" s="24">
        <v>3044</v>
      </c>
      <c r="N18" s="24">
        <v>602</v>
      </c>
      <c r="S18" s="4"/>
    </row>
    <row r="19" spans="2:19" ht="12.75">
      <c r="B19" s="23" t="s">
        <v>71</v>
      </c>
      <c r="C19" s="24">
        <v>129861</v>
      </c>
      <c r="D19" s="24">
        <v>105147</v>
      </c>
      <c r="E19" s="24">
        <v>24714</v>
      </c>
      <c r="F19" s="24">
        <v>1286</v>
      </c>
      <c r="G19" s="24">
        <v>135</v>
      </c>
      <c r="H19" s="24">
        <v>5443</v>
      </c>
      <c r="I19" s="24">
        <v>568</v>
      </c>
      <c r="J19" s="24">
        <v>2531</v>
      </c>
      <c r="K19" s="24">
        <v>287</v>
      </c>
      <c r="L19" s="24">
        <v>18602</v>
      </c>
      <c r="M19" s="24">
        <v>1277</v>
      </c>
      <c r="N19" s="24">
        <v>231</v>
      </c>
      <c r="S19" s="4"/>
    </row>
    <row r="20" spans="3:19" ht="12.75">
      <c r="C20" s="24"/>
      <c r="D20" s="24"/>
      <c r="E20" s="24"/>
      <c r="F20" s="24"/>
      <c r="G20" s="24"/>
      <c r="H20" s="24"/>
      <c r="I20" s="24"/>
      <c r="J20" s="24"/>
      <c r="K20" s="24"/>
      <c r="L20" s="25"/>
      <c r="M20" s="24"/>
      <c r="N20" s="24"/>
      <c r="S20" s="4"/>
    </row>
    <row r="21" spans="2:14" s="3" customFormat="1" ht="12.75">
      <c r="B21" s="19" t="s">
        <v>48</v>
      </c>
      <c r="C21" s="20">
        <v>5949236</v>
      </c>
      <c r="D21" s="20">
        <v>4543482</v>
      </c>
      <c r="E21" s="20">
        <v>1405754</v>
      </c>
      <c r="F21" s="20">
        <v>55378</v>
      </c>
      <c r="G21" s="20">
        <v>10863</v>
      </c>
      <c r="H21" s="20">
        <v>293650</v>
      </c>
      <c r="I21" s="20">
        <v>59079</v>
      </c>
      <c r="J21" s="20">
        <v>150692</v>
      </c>
      <c r="K21" s="20">
        <v>31638</v>
      </c>
      <c r="L21" s="20">
        <v>748331</v>
      </c>
      <c r="M21" s="20">
        <v>71477</v>
      </c>
      <c r="N21" s="20">
        <v>27967</v>
      </c>
    </row>
    <row r="22" spans="3:14" ht="12.75">
      <c r="C22" s="24"/>
      <c r="D22" s="24"/>
      <c r="E22" s="24"/>
      <c r="F22" s="24"/>
      <c r="G22" s="24"/>
      <c r="H22" s="24"/>
      <c r="I22" s="24"/>
      <c r="J22" s="24"/>
      <c r="K22" s="24"/>
      <c r="L22" s="25"/>
      <c r="M22" s="24"/>
      <c r="N22" s="24"/>
    </row>
    <row r="23" spans="2:14" ht="12.75">
      <c r="B23" s="23" t="s">
        <v>47</v>
      </c>
      <c r="C23" s="24">
        <v>109594</v>
      </c>
      <c r="D23" s="24">
        <v>96515</v>
      </c>
      <c r="E23" s="24">
        <v>13079</v>
      </c>
      <c r="F23" s="24">
        <v>2630</v>
      </c>
      <c r="G23" s="24">
        <v>68</v>
      </c>
      <c r="H23" s="24">
        <v>9037</v>
      </c>
      <c r="I23" s="24">
        <v>259</v>
      </c>
      <c r="J23" s="24">
        <v>2630</v>
      </c>
      <c r="K23" s="24">
        <v>168</v>
      </c>
      <c r="L23" s="24">
        <v>6739</v>
      </c>
      <c r="M23" s="24">
        <v>2291</v>
      </c>
      <c r="N23" s="24">
        <v>342</v>
      </c>
    </row>
    <row r="24" spans="2:14" ht="12.75">
      <c r="B24" s="23" t="s">
        <v>72</v>
      </c>
      <c r="C24" s="24">
        <v>130958</v>
      </c>
      <c r="D24" s="24">
        <v>90266</v>
      </c>
      <c r="E24" s="24">
        <v>40692</v>
      </c>
      <c r="F24" s="24">
        <v>720</v>
      </c>
      <c r="G24" s="24">
        <v>224</v>
      </c>
      <c r="H24" s="24">
        <v>3605</v>
      </c>
      <c r="I24" s="24">
        <v>1068</v>
      </c>
      <c r="J24" s="24">
        <v>1536</v>
      </c>
      <c r="K24" s="24">
        <v>920</v>
      </c>
      <c r="L24" s="24">
        <v>22027</v>
      </c>
      <c r="M24" s="24">
        <v>871</v>
      </c>
      <c r="N24" s="24">
        <v>307</v>
      </c>
    </row>
    <row r="25" spans="2:14" ht="12.75">
      <c r="B25" s="23" t="s">
        <v>46</v>
      </c>
      <c r="C25" s="24">
        <v>51302</v>
      </c>
      <c r="D25" s="24">
        <v>37759</v>
      </c>
      <c r="E25" s="24">
        <v>13543</v>
      </c>
      <c r="F25" s="24">
        <v>577</v>
      </c>
      <c r="G25" s="24">
        <v>29</v>
      </c>
      <c r="H25" s="24">
        <v>4067</v>
      </c>
      <c r="I25" s="24">
        <v>246</v>
      </c>
      <c r="J25" s="24">
        <v>2490</v>
      </c>
      <c r="K25" s="24">
        <v>136</v>
      </c>
      <c r="L25" s="24">
        <v>9924</v>
      </c>
      <c r="M25" s="24">
        <v>465</v>
      </c>
      <c r="N25" s="24">
        <v>82</v>
      </c>
    </row>
    <row r="26" spans="2:14" ht="12.75">
      <c r="B26" s="23" t="s">
        <v>45</v>
      </c>
      <c r="C26" s="24">
        <v>85342</v>
      </c>
      <c r="D26" s="24">
        <v>66629</v>
      </c>
      <c r="E26" s="24">
        <v>18713</v>
      </c>
      <c r="F26" s="24">
        <v>365</v>
      </c>
      <c r="G26" s="24">
        <v>21</v>
      </c>
      <c r="H26" s="24">
        <v>4303</v>
      </c>
      <c r="I26" s="24">
        <v>400</v>
      </c>
      <c r="J26" s="24">
        <v>2032</v>
      </c>
      <c r="K26" s="24">
        <v>300</v>
      </c>
      <c r="L26" s="24">
        <v>11089</v>
      </c>
      <c r="M26" s="24">
        <v>1126</v>
      </c>
      <c r="N26" s="24">
        <v>210</v>
      </c>
    </row>
    <row r="27" spans="2:14" ht="12.75">
      <c r="B27" s="23" t="s">
        <v>44</v>
      </c>
      <c r="C27" s="24">
        <v>147314</v>
      </c>
      <c r="D27" s="24">
        <v>118463</v>
      </c>
      <c r="E27" s="24">
        <v>28851</v>
      </c>
      <c r="F27" s="24">
        <v>1866</v>
      </c>
      <c r="G27" s="24">
        <v>215</v>
      </c>
      <c r="H27" s="24">
        <v>5557</v>
      </c>
      <c r="I27" s="24">
        <v>868</v>
      </c>
      <c r="J27" s="24">
        <v>3641</v>
      </c>
      <c r="K27" s="24">
        <v>585</v>
      </c>
      <c r="L27" s="24">
        <v>16182</v>
      </c>
      <c r="M27" s="24">
        <v>1941</v>
      </c>
      <c r="N27" s="24">
        <v>549</v>
      </c>
    </row>
    <row r="28" spans="2:14" ht="12.75">
      <c r="B28" s="23" t="s">
        <v>43</v>
      </c>
      <c r="C28" s="24">
        <v>44810</v>
      </c>
      <c r="D28" s="24">
        <v>36632</v>
      </c>
      <c r="E28" s="24">
        <v>8178</v>
      </c>
      <c r="F28" s="24">
        <v>412</v>
      </c>
      <c r="G28" s="24">
        <v>7</v>
      </c>
      <c r="H28" s="24">
        <v>3471</v>
      </c>
      <c r="I28" s="24">
        <v>120</v>
      </c>
      <c r="J28" s="24">
        <v>1794</v>
      </c>
      <c r="K28" s="24">
        <v>95</v>
      </c>
      <c r="L28" s="24">
        <v>6416</v>
      </c>
      <c r="M28" s="24">
        <v>1028</v>
      </c>
      <c r="N28" s="24">
        <v>85</v>
      </c>
    </row>
    <row r="29" spans="2:14" ht="12.75">
      <c r="B29" s="23" t="s">
        <v>42</v>
      </c>
      <c r="C29" s="24">
        <v>324955</v>
      </c>
      <c r="D29" s="24">
        <v>230775</v>
      </c>
      <c r="E29" s="24">
        <v>94180</v>
      </c>
      <c r="F29" s="24">
        <v>3017</v>
      </c>
      <c r="G29" s="24">
        <v>467</v>
      </c>
      <c r="H29" s="24">
        <v>16879</v>
      </c>
      <c r="I29" s="24">
        <v>4706</v>
      </c>
      <c r="J29" s="24">
        <v>7247</v>
      </c>
      <c r="K29" s="24">
        <v>2681</v>
      </c>
      <c r="L29" s="24">
        <v>33045</v>
      </c>
      <c r="M29" s="24">
        <v>3680</v>
      </c>
      <c r="N29" s="24">
        <v>2322</v>
      </c>
    </row>
    <row r="30" spans="2:14" ht="12.75">
      <c r="B30" s="23" t="s">
        <v>41</v>
      </c>
      <c r="C30" s="24">
        <v>170440</v>
      </c>
      <c r="D30" s="24">
        <v>125263</v>
      </c>
      <c r="E30" s="24">
        <v>45177</v>
      </c>
      <c r="F30" s="24">
        <v>1757</v>
      </c>
      <c r="G30" s="24">
        <v>516</v>
      </c>
      <c r="H30" s="24">
        <v>9302</v>
      </c>
      <c r="I30" s="24">
        <v>1751</v>
      </c>
      <c r="J30" s="24">
        <v>5385</v>
      </c>
      <c r="K30" s="24">
        <v>1106</v>
      </c>
      <c r="L30" s="24">
        <v>23357</v>
      </c>
      <c r="M30" s="24">
        <v>3133</v>
      </c>
      <c r="N30" s="24">
        <v>1215</v>
      </c>
    </row>
    <row r="31" spans="2:14" ht="12.75">
      <c r="B31" s="23" t="s">
        <v>73</v>
      </c>
      <c r="C31" s="24">
        <v>138627</v>
      </c>
      <c r="D31" s="24">
        <v>114897</v>
      </c>
      <c r="E31" s="24">
        <v>23730</v>
      </c>
      <c r="F31" s="24">
        <v>1372</v>
      </c>
      <c r="G31" s="24">
        <v>89</v>
      </c>
      <c r="H31" s="24">
        <v>5226</v>
      </c>
      <c r="I31" s="24">
        <v>1075</v>
      </c>
      <c r="J31" s="24">
        <v>3167</v>
      </c>
      <c r="K31" s="24">
        <v>589</v>
      </c>
      <c r="L31" s="24">
        <v>9573</v>
      </c>
      <c r="M31" s="24">
        <v>865</v>
      </c>
      <c r="N31" s="24">
        <v>622</v>
      </c>
    </row>
    <row r="32" spans="2:14" ht="12.75">
      <c r="B32" s="23" t="s">
        <v>40</v>
      </c>
      <c r="C32" s="24">
        <v>462589</v>
      </c>
      <c r="D32" s="24">
        <v>324698</v>
      </c>
      <c r="E32" s="24">
        <v>137891</v>
      </c>
      <c r="F32" s="24">
        <v>2217</v>
      </c>
      <c r="G32" s="24">
        <v>2799</v>
      </c>
      <c r="H32" s="24">
        <v>15641</v>
      </c>
      <c r="I32" s="24">
        <v>10282</v>
      </c>
      <c r="J32" s="24">
        <v>8283</v>
      </c>
      <c r="K32" s="24">
        <v>5196</v>
      </c>
      <c r="L32" s="24">
        <v>68914</v>
      </c>
      <c r="M32" s="24">
        <v>4013</v>
      </c>
      <c r="N32" s="24">
        <v>3912</v>
      </c>
    </row>
    <row r="33" spans="2:14" ht="12.75">
      <c r="B33" s="23" t="s">
        <v>39</v>
      </c>
      <c r="C33" s="24">
        <v>290478</v>
      </c>
      <c r="D33" s="24">
        <v>201535</v>
      </c>
      <c r="E33" s="24">
        <v>88943</v>
      </c>
      <c r="F33" s="24">
        <v>2572</v>
      </c>
      <c r="G33" s="24">
        <v>889</v>
      </c>
      <c r="H33" s="24">
        <v>15314</v>
      </c>
      <c r="I33" s="24">
        <v>3447</v>
      </c>
      <c r="J33" s="24">
        <v>8475</v>
      </c>
      <c r="K33" s="24">
        <v>2576</v>
      </c>
      <c r="L33" s="24">
        <v>42661</v>
      </c>
      <c r="M33" s="24">
        <v>4234</v>
      </c>
      <c r="N33" s="24">
        <v>2023</v>
      </c>
    </row>
    <row r="34" spans="2:14" ht="12.75">
      <c r="B34" s="23" t="s">
        <v>38</v>
      </c>
      <c r="C34" s="24">
        <v>170805</v>
      </c>
      <c r="D34" s="24">
        <v>138646</v>
      </c>
      <c r="E34" s="24">
        <v>32159</v>
      </c>
      <c r="F34" s="24">
        <v>1674</v>
      </c>
      <c r="G34" s="24">
        <v>393</v>
      </c>
      <c r="H34" s="24">
        <v>8838</v>
      </c>
      <c r="I34" s="24">
        <v>1360</v>
      </c>
      <c r="J34" s="24">
        <v>4722</v>
      </c>
      <c r="K34" s="24">
        <v>616</v>
      </c>
      <c r="L34" s="24">
        <v>16774</v>
      </c>
      <c r="M34" s="24">
        <v>1731</v>
      </c>
      <c r="N34" s="24">
        <v>737</v>
      </c>
    </row>
    <row r="35" spans="2:14" ht="12.75">
      <c r="B35" s="23" t="s">
        <v>37</v>
      </c>
      <c r="C35" s="24">
        <v>323830</v>
      </c>
      <c r="D35" s="24">
        <v>260097</v>
      </c>
      <c r="E35" s="24">
        <v>63733</v>
      </c>
      <c r="F35" s="24">
        <v>1249</v>
      </c>
      <c r="G35" s="24">
        <v>247</v>
      </c>
      <c r="H35" s="24">
        <v>11698</v>
      </c>
      <c r="I35" s="24">
        <v>1932</v>
      </c>
      <c r="J35" s="24">
        <v>5746</v>
      </c>
      <c r="K35" s="24">
        <v>1540</v>
      </c>
      <c r="L35" s="24">
        <v>37198</v>
      </c>
      <c r="M35" s="24">
        <v>2021</v>
      </c>
      <c r="N35" s="24">
        <v>556</v>
      </c>
    </row>
    <row r="36" spans="2:14" ht="12.75">
      <c r="B36" s="23" t="s">
        <v>36</v>
      </c>
      <c r="C36" s="24">
        <v>349676</v>
      </c>
      <c r="D36" s="24">
        <v>287625</v>
      </c>
      <c r="E36" s="24">
        <v>62051</v>
      </c>
      <c r="F36" s="24">
        <v>3609</v>
      </c>
      <c r="G36" s="24">
        <v>321</v>
      </c>
      <c r="H36" s="24">
        <v>21470</v>
      </c>
      <c r="I36" s="24">
        <v>2079</v>
      </c>
      <c r="J36" s="24">
        <v>10028</v>
      </c>
      <c r="K36" s="24">
        <v>630</v>
      </c>
      <c r="L36" s="24">
        <v>32846</v>
      </c>
      <c r="M36" s="24">
        <v>5392</v>
      </c>
      <c r="N36" s="24">
        <v>1250</v>
      </c>
    </row>
    <row r="37" spans="2:14" ht="12.75">
      <c r="B37" s="23" t="s">
        <v>35</v>
      </c>
      <c r="C37" s="24">
        <v>409308</v>
      </c>
      <c r="D37" s="24">
        <v>306084</v>
      </c>
      <c r="E37" s="24">
        <v>103224</v>
      </c>
      <c r="F37" s="24">
        <v>8088</v>
      </c>
      <c r="G37" s="24">
        <v>1042</v>
      </c>
      <c r="H37" s="24">
        <v>21772</v>
      </c>
      <c r="I37" s="24">
        <v>4545</v>
      </c>
      <c r="J37" s="24">
        <v>13492</v>
      </c>
      <c r="K37" s="24">
        <v>1803</v>
      </c>
      <c r="L37" s="24">
        <v>61778</v>
      </c>
      <c r="M37" s="24">
        <v>6159</v>
      </c>
      <c r="N37" s="24">
        <v>2257</v>
      </c>
    </row>
    <row r="38" spans="2:14" ht="12.75">
      <c r="B38" s="23" t="s">
        <v>34</v>
      </c>
      <c r="C38" s="24">
        <v>173756</v>
      </c>
      <c r="D38" s="24">
        <v>132108</v>
      </c>
      <c r="E38" s="24">
        <v>41648</v>
      </c>
      <c r="F38" s="24">
        <v>1594</v>
      </c>
      <c r="G38" s="24">
        <v>409</v>
      </c>
      <c r="H38" s="24">
        <v>9716</v>
      </c>
      <c r="I38" s="24">
        <v>3006</v>
      </c>
      <c r="J38" s="24">
        <v>4261</v>
      </c>
      <c r="K38" s="24">
        <v>1193</v>
      </c>
      <c r="L38" s="24">
        <v>20708</v>
      </c>
      <c r="M38" s="24">
        <v>1225</v>
      </c>
      <c r="N38" s="24">
        <v>635</v>
      </c>
    </row>
    <row r="39" spans="2:14" ht="12.75">
      <c r="B39" s="23" t="s">
        <v>33</v>
      </c>
      <c r="C39" s="24">
        <v>110987</v>
      </c>
      <c r="D39" s="24">
        <v>84043</v>
      </c>
      <c r="E39" s="24">
        <v>26944</v>
      </c>
      <c r="F39" s="24">
        <v>785</v>
      </c>
      <c r="G39" s="24">
        <v>94</v>
      </c>
      <c r="H39" s="24">
        <v>6706</v>
      </c>
      <c r="I39" s="24">
        <v>813</v>
      </c>
      <c r="J39" s="24">
        <v>2396</v>
      </c>
      <c r="K39" s="24">
        <v>385</v>
      </c>
      <c r="L39" s="24">
        <v>13199</v>
      </c>
      <c r="M39" s="24">
        <v>1063</v>
      </c>
      <c r="N39" s="24">
        <v>298</v>
      </c>
    </row>
    <row r="40" spans="2:14" ht="12.75">
      <c r="B40" s="23" t="s">
        <v>32</v>
      </c>
      <c r="C40" s="24">
        <v>115711</v>
      </c>
      <c r="D40" s="24">
        <v>88310</v>
      </c>
      <c r="E40" s="24">
        <v>27401</v>
      </c>
      <c r="F40" s="24">
        <v>1225</v>
      </c>
      <c r="G40" s="24">
        <v>103</v>
      </c>
      <c r="H40" s="24">
        <v>3728</v>
      </c>
      <c r="I40" s="24">
        <v>901</v>
      </c>
      <c r="J40" s="24">
        <v>2190</v>
      </c>
      <c r="K40" s="24">
        <v>400</v>
      </c>
      <c r="L40" s="24">
        <v>13426</v>
      </c>
      <c r="M40" s="24">
        <v>421</v>
      </c>
      <c r="N40" s="24">
        <v>1333</v>
      </c>
    </row>
    <row r="41" spans="2:14" ht="12.75">
      <c r="B41" s="23" t="s">
        <v>31</v>
      </c>
      <c r="C41" s="24">
        <v>266437</v>
      </c>
      <c r="D41" s="24">
        <v>219288</v>
      </c>
      <c r="E41" s="24">
        <v>47149</v>
      </c>
      <c r="F41" s="24">
        <v>1855</v>
      </c>
      <c r="G41" s="24">
        <v>252</v>
      </c>
      <c r="H41" s="24">
        <v>12368</v>
      </c>
      <c r="I41" s="24">
        <v>2692</v>
      </c>
      <c r="J41" s="24">
        <v>5751</v>
      </c>
      <c r="K41" s="24">
        <v>1025</v>
      </c>
      <c r="L41" s="24">
        <v>31450</v>
      </c>
      <c r="M41" s="24">
        <v>2836</v>
      </c>
      <c r="N41" s="24">
        <v>875</v>
      </c>
    </row>
    <row r="42" spans="2:14" ht="12.75">
      <c r="B42" s="23" t="s">
        <v>30</v>
      </c>
      <c r="C42" s="24">
        <v>283227</v>
      </c>
      <c r="D42" s="24">
        <v>217125</v>
      </c>
      <c r="E42" s="24">
        <v>66102</v>
      </c>
      <c r="F42" s="24">
        <v>2296</v>
      </c>
      <c r="G42" s="24">
        <v>612</v>
      </c>
      <c r="H42" s="24">
        <v>16214</v>
      </c>
      <c r="I42" s="24">
        <v>3890</v>
      </c>
      <c r="J42" s="24">
        <v>11163</v>
      </c>
      <c r="K42" s="24">
        <v>2440</v>
      </c>
      <c r="L42" s="24">
        <v>36914</v>
      </c>
      <c r="M42" s="24">
        <v>5309</v>
      </c>
      <c r="N42" s="24">
        <v>1148</v>
      </c>
    </row>
    <row r="43" spans="2:14" ht="12.75">
      <c r="B43" s="23" t="s">
        <v>29</v>
      </c>
      <c r="C43" s="24">
        <v>118248</v>
      </c>
      <c r="D43" s="24">
        <v>109062</v>
      </c>
      <c r="E43" s="24">
        <v>9186</v>
      </c>
      <c r="F43" s="24">
        <v>804</v>
      </c>
      <c r="G43" s="24">
        <v>89</v>
      </c>
      <c r="H43" s="24">
        <v>5216</v>
      </c>
      <c r="I43" s="24">
        <v>363</v>
      </c>
      <c r="J43" s="24">
        <v>2379</v>
      </c>
      <c r="K43" s="24">
        <v>235</v>
      </c>
      <c r="L43" s="24">
        <v>5523</v>
      </c>
      <c r="M43" s="24">
        <v>1064</v>
      </c>
      <c r="N43" s="24">
        <v>220</v>
      </c>
    </row>
    <row r="44" spans="2:14" ht="12.75">
      <c r="B44" s="23" t="s">
        <v>28</v>
      </c>
      <c r="C44" s="24">
        <v>112160</v>
      </c>
      <c r="D44" s="24">
        <v>84591</v>
      </c>
      <c r="E44" s="24">
        <v>27569</v>
      </c>
      <c r="F44" s="24">
        <v>904</v>
      </c>
      <c r="G44" s="24">
        <v>85</v>
      </c>
      <c r="H44" s="24">
        <v>5422</v>
      </c>
      <c r="I44" s="24">
        <v>1286</v>
      </c>
      <c r="J44" s="24">
        <v>2646</v>
      </c>
      <c r="K44" s="24">
        <v>594</v>
      </c>
      <c r="L44" s="24">
        <v>11018</v>
      </c>
      <c r="M44" s="24">
        <v>1444</v>
      </c>
      <c r="N44" s="24">
        <v>941</v>
      </c>
    </row>
    <row r="45" spans="2:14" ht="12.75">
      <c r="B45" s="23" t="s">
        <v>27</v>
      </c>
      <c r="C45" s="24">
        <v>208876</v>
      </c>
      <c r="D45" s="24">
        <v>166793</v>
      </c>
      <c r="E45" s="24">
        <v>42083</v>
      </c>
      <c r="F45" s="24">
        <v>1031</v>
      </c>
      <c r="G45" s="24">
        <v>150</v>
      </c>
      <c r="H45" s="24">
        <v>6721</v>
      </c>
      <c r="I45" s="24">
        <v>1145</v>
      </c>
      <c r="J45" s="24">
        <v>3016</v>
      </c>
      <c r="K45" s="24">
        <v>931</v>
      </c>
      <c r="L45" s="24">
        <v>23292</v>
      </c>
      <c r="M45" s="24">
        <v>1470</v>
      </c>
      <c r="N45" s="24">
        <v>808</v>
      </c>
    </row>
    <row r="46" spans="2:14" ht="12.75">
      <c r="B46" s="23" t="s">
        <v>26</v>
      </c>
      <c r="C46" s="24">
        <v>187425</v>
      </c>
      <c r="D46" s="24">
        <v>130842</v>
      </c>
      <c r="E46" s="24">
        <v>56583</v>
      </c>
      <c r="F46" s="24">
        <v>1256</v>
      </c>
      <c r="G46" s="24">
        <v>41</v>
      </c>
      <c r="H46" s="24">
        <v>8844</v>
      </c>
      <c r="I46" s="24">
        <v>2777</v>
      </c>
      <c r="J46" s="24">
        <v>5036</v>
      </c>
      <c r="K46" s="24">
        <v>560</v>
      </c>
      <c r="L46" s="24">
        <v>29264</v>
      </c>
      <c r="M46" s="24">
        <v>1990</v>
      </c>
      <c r="N46" s="24">
        <v>1190</v>
      </c>
    </row>
    <row r="47" spans="2:14" ht="12.75">
      <c r="B47" s="23" t="s">
        <v>25</v>
      </c>
      <c r="C47" s="24">
        <v>143074</v>
      </c>
      <c r="D47" s="24">
        <v>94670</v>
      </c>
      <c r="E47" s="24">
        <v>48404</v>
      </c>
      <c r="F47" s="24">
        <v>1137</v>
      </c>
      <c r="G47" s="24">
        <v>282</v>
      </c>
      <c r="H47" s="24">
        <v>4530</v>
      </c>
      <c r="I47" s="24">
        <v>1358</v>
      </c>
      <c r="J47" s="24">
        <v>2153</v>
      </c>
      <c r="K47" s="24">
        <v>684</v>
      </c>
      <c r="L47" s="24">
        <v>20023</v>
      </c>
      <c r="M47" s="24">
        <v>893</v>
      </c>
      <c r="N47" s="24">
        <v>477</v>
      </c>
    </row>
    <row r="48" spans="2:14" ht="12.75">
      <c r="B48" s="23" t="s">
        <v>24</v>
      </c>
      <c r="C48" s="24">
        <v>288803</v>
      </c>
      <c r="D48" s="24">
        <v>220238</v>
      </c>
      <c r="E48" s="24">
        <v>68565</v>
      </c>
      <c r="F48" s="24">
        <v>3517</v>
      </c>
      <c r="G48" s="24">
        <v>200</v>
      </c>
      <c r="H48" s="24">
        <v>21083</v>
      </c>
      <c r="I48" s="24">
        <v>1500</v>
      </c>
      <c r="J48" s="24">
        <v>9392</v>
      </c>
      <c r="K48" s="24">
        <v>1110</v>
      </c>
      <c r="L48" s="24">
        <v>43539</v>
      </c>
      <c r="M48" s="24">
        <v>4664</v>
      </c>
      <c r="N48" s="24">
        <v>447</v>
      </c>
    </row>
    <row r="49" spans="2:14" ht="12.75">
      <c r="B49" s="23" t="s">
        <v>23</v>
      </c>
      <c r="C49" s="24">
        <v>182849</v>
      </c>
      <c r="D49" s="24">
        <v>135004</v>
      </c>
      <c r="E49" s="24">
        <v>47845</v>
      </c>
      <c r="F49" s="24">
        <v>2281</v>
      </c>
      <c r="G49" s="24">
        <v>505</v>
      </c>
      <c r="H49" s="24">
        <v>8823</v>
      </c>
      <c r="I49" s="24">
        <v>1500</v>
      </c>
      <c r="J49" s="24">
        <v>5003</v>
      </c>
      <c r="K49" s="24">
        <v>1103</v>
      </c>
      <c r="L49" s="24">
        <v>28707</v>
      </c>
      <c r="M49" s="24">
        <v>2528</v>
      </c>
      <c r="N49" s="24">
        <v>829</v>
      </c>
    </row>
    <row r="50" spans="2:14" ht="12.75">
      <c r="B50" s="23" t="s">
        <v>22</v>
      </c>
      <c r="C50" s="24">
        <v>70275</v>
      </c>
      <c r="D50" s="24">
        <v>59232</v>
      </c>
      <c r="E50" s="24">
        <v>11043</v>
      </c>
      <c r="F50" s="24">
        <v>469</v>
      </c>
      <c r="G50" s="24">
        <v>12</v>
      </c>
      <c r="H50" s="24">
        <v>5133</v>
      </c>
      <c r="I50" s="24">
        <v>335</v>
      </c>
      <c r="J50" s="24">
        <v>2375</v>
      </c>
      <c r="K50" s="24">
        <v>150</v>
      </c>
      <c r="L50" s="24">
        <v>7719</v>
      </c>
      <c r="M50" s="24">
        <v>1376</v>
      </c>
      <c r="N50" s="24">
        <v>145</v>
      </c>
    </row>
    <row r="51" spans="2:14" ht="12.75">
      <c r="B51" s="23" t="s">
        <v>21</v>
      </c>
      <c r="C51" s="24">
        <v>230761</v>
      </c>
      <c r="D51" s="24">
        <v>175545</v>
      </c>
      <c r="E51" s="24">
        <v>55216</v>
      </c>
      <c r="F51" s="24">
        <v>2480</v>
      </c>
      <c r="G51" s="24">
        <v>536</v>
      </c>
      <c r="H51" s="24">
        <v>10841</v>
      </c>
      <c r="I51" s="24">
        <v>1566</v>
      </c>
      <c r="J51" s="24">
        <v>6944</v>
      </c>
      <c r="K51" s="24">
        <v>1140</v>
      </c>
      <c r="L51" s="24">
        <v>27662</v>
      </c>
      <c r="M51" s="24">
        <v>3581</v>
      </c>
      <c r="N51" s="24">
        <v>1310</v>
      </c>
    </row>
    <row r="52" spans="2:14" ht="12.75">
      <c r="B52" s="23" t="s">
        <v>20</v>
      </c>
      <c r="C52" s="24">
        <v>97146</v>
      </c>
      <c r="D52" s="24">
        <v>77538</v>
      </c>
      <c r="E52" s="24">
        <v>19608</v>
      </c>
      <c r="F52" s="24">
        <v>796</v>
      </c>
      <c r="G52" s="24">
        <v>62</v>
      </c>
      <c r="H52" s="24">
        <v>3588</v>
      </c>
      <c r="I52" s="24">
        <v>536</v>
      </c>
      <c r="J52" s="24">
        <v>1567</v>
      </c>
      <c r="K52" s="24">
        <v>167</v>
      </c>
      <c r="L52" s="24">
        <v>13410</v>
      </c>
      <c r="M52" s="24">
        <v>894</v>
      </c>
      <c r="N52" s="24">
        <v>208</v>
      </c>
    </row>
    <row r="53" spans="2:14" ht="12.75">
      <c r="B53" s="23" t="s">
        <v>19</v>
      </c>
      <c r="C53" s="24">
        <v>149473</v>
      </c>
      <c r="D53" s="24">
        <v>113209</v>
      </c>
      <c r="E53" s="24">
        <v>36264</v>
      </c>
      <c r="F53" s="24">
        <v>823</v>
      </c>
      <c r="G53" s="24">
        <v>104</v>
      </c>
      <c r="H53" s="24">
        <v>8537</v>
      </c>
      <c r="I53" s="24">
        <v>1273</v>
      </c>
      <c r="J53" s="24">
        <v>3752</v>
      </c>
      <c r="K53" s="24">
        <v>580</v>
      </c>
      <c r="L53" s="24">
        <v>23954</v>
      </c>
      <c r="M53" s="24">
        <v>1769</v>
      </c>
      <c r="N53" s="24">
        <v>634</v>
      </c>
    </row>
    <row r="54" spans="2:14" ht="12.75">
      <c r="B54" s="23"/>
      <c r="C54" s="24"/>
      <c r="D54" s="24"/>
      <c r="E54" s="24"/>
      <c r="F54" s="24"/>
      <c r="G54" s="24"/>
      <c r="H54" s="24"/>
      <c r="I54" s="24"/>
      <c r="J54" s="24"/>
      <c r="K54" s="24"/>
      <c r="L54" s="26"/>
      <c r="M54" s="24"/>
      <c r="N54" s="24"/>
    </row>
    <row r="55" spans="2:14" ht="12.75">
      <c r="B55" s="19" t="s">
        <v>18</v>
      </c>
      <c r="C55" s="20">
        <v>121462</v>
      </c>
      <c r="D55" s="20">
        <v>117016</v>
      </c>
      <c r="E55" s="20">
        <v>4446</v>
      </c>
      <c r="F55" s="20">
        <v>5729</v>
      </c>
      <c r="G55" s="20">
        <v>139</v>
      </c>
      <c r="H55" s="20">
        <v>7086</v>
      </c>
      <c r="I55" s="20">
        <v>215</v>
      </c>
      <c r="J55" s="20">
        <v>4262</v>
      </c>
      <c r="K55" s="20">
        <v>105</v>
      </c>
      <c r="L55" s="20">
        <v>1646</v>
      </c>
      <c r="M55" s="20">
        <v>1246</v>
      </c>
      <c r="N55" s="20">
        <v>153</v>
      </c>
    </row>
    <row r="56" spans="2:14" ht="12.75">
      <c r="B56" s="23"/>
      <c r="C56" s="24"/>
      <c r="D56" s="24"/>
      <c r="E56" s="24"/>
      <c r="F56" s="24"/>
      <c r="G56" s="24"/>
      <c r="H56" s="24"/>
      <c r="I56" s="24"/>
      <c r="J56" s="24"/>
      <c r="K56" s="24"/>
      <c r="L56" s="26"/>
      <c r="M56" s="24"/>
      <c r="N56" s="24"/>
    </row>
    <row r="57" spans="2:14" ht="12.75">
      <c r="B57" s="23" t="s">
        <v>0</v>
      </c>
      <c r="C57" s="24">
        <v>5831</v>
      </c>
      <c r="D57" s="24">
        <v>5831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</row>
    <row r="58" spans="2:14" ht="12.75">
      <c r="B58" s="27" t="s">
        <v>17</v>
      </c>
      <c r="C58" s="24">
        <v>8587</v>
      </c>
      <c r="D58" s="24">
        <v>8587</v>
      </c>
      <c r="E58" s="24">
        <v>0</v>
      </c>
      <c r="F58" s="24">
        <v>886</v>
      </c>
      <c r="G58" s="24">
        <v>0</v>
      </c>
      <c r="H58" s="24">
        <v>0</v>
      </c>
      <c r="I58" s="24">
        <v>0</v>
      </c>
      <c r="J58" s="24">
        <v>5</v>
      </c>
      <c r="K58" s="24">
        <v>0</v>
      </c>
      <c r="L58" s="24">
        <v>0</v>
      </c>
      <c r="M58" s="24">
        <v>0</v>
      </c>
      <c r="N58" s="24">
        <v>0</v>
      </c>
    </row>
    <row r="59" spans="2:14" ht="12.75">
      <c r="B59" s="27" t="s">
        <v>16</v>
      </c>
      <c r="C59" s="24">
        <v>8484</v>
      </c>
      <c r="D59" s="24">
        <v>8437</v>
      </c>
      <c r="E59" s="24">
        <v>47</v>
      </c>
      <c r="F59" s="24">
        <v>712</v>
      </c>
      <c r="G59" s="24">
        <v>0</v>
      </c>
      <c r="H59" s="24">
        <v>518</v>
      </c>
      <c r="I59" s="24">
        <v>0</v>
      </c>
      <c r="J59" s="24">
        <v>232</v>
      </c>
      <c r="K59" s="24">
        <v>0</v>
      </c>
      <c r="L59" s="24">
        <v>47</v>
      </c>
      <c r="M59" s="24">
        <v>43</v>
      </c>
      <c r="N59" s="24">
        <v>0</v>
      </c>
    </row>
    <row r="60" spans="2:14" ht="12.75">
      <c r="B60" s="27" t="s">
        <v>15</v>
      </c>
      <c r="C60" s="24">
        <v>5350</v>
      </c>
      <c r="D60" s="24">
        <v>4623</v>
      </c>
      <c r="E60" s="24">
        <v>727</v>
      </c>
      <c r="F60" s="24">
        <v>391</v>
      </c>
      <c r="G60" s="24">
        <v>50</v>
      </c>
      <c r="H60" s="24">
        <v>317</v>
      </c>
      <c r="I60" s="24">
        <v>15</v>
      </c>
      <c r="J60" s="24">
        <v>129</v>
      </c>
      <c r="K60" s="24">
        <v>6</v>
      </c>
      <c r="L60" s="24">
        <v>440</v>
      </c>
      <c r="M60" s="24">
        <v>233</v>
      </c>
      <c r="N60" s="24">
        <v>50</v>
      </c>
    </row>
    <row r="61" spans="2:14" ht="12.75">
      <c r="B61" s="27" t="s">
        <v>14</v>
      </c>
      <c r="C61" s="24">
        <v>17242</v>
      </c>
      <c r="D61" s="24">
        <v>17153</v>
      </c>
      <c r="E61" s="24">
        <v>89</v>
      </c>
      <c r="F61" s="24">
        <v>642</v>
      </c>
      <c r="G61" s="24">
        <v>0</v>
      </c>
      <c r="H61" s="24">
        <v>1500</v>
      </c>
      <c r="I61" s="24">
        <v>0</v>
      </c>
      <c r="J61" s="24">
        <v>768</v>
      </c>
      <c r="K61" s="24">
        <v>0</v>
      </c>
      <c r="L61" s="24">
        <v>89</v>
      </c>
      <c r="M61" s="24">
        <v>376</v>
      </c>
      <c r="N61" s="24">
        <v>0</v>
      </c>
    </row>
    <row r="62" spans="2:14" ht="12.75">
      <c r="B62" s="27" t="s">
        <v>13</v>
      </c>
      <c r="C62" s="24">
        <v>25709</v>
      </c>
      <c r="D62" s="24">
        <v>23052</v>
      </c>
      <c r="E62" s="24">
        <v>2657</v>
      </c>
      <c r="F62" s="24">
        <v>431</v>
      </c>
      <c r="G62" s="24">
        <v>78</v>
      </c>
      <c r="H62" s="24">
        <v>1138</v>
      </c>
      <c r="I62" s="24">
        <v>173</v>
      </c>
      <c r="J62" s="24">
        <v>846</v>
      </c>
      <c r="K62" s="24">
        <v>74</v>
      </c>
      <c r="L62" s="24">
        <v>800</v>
      </c>
      <c r="M62" s="24">
        <v>288</v>
      </c>
      <c r="N62" s="24">
        <v>98</v>
      </c>
    </row>
    <row r="63" spans="2:14" ht="12.75">
      <c r="B63" s="27" t="s">
        <v>12</v>
      </c>
      <c r="C63" s="24">
        <v>2164</v>
      </c>
      <c r="D63" s="24">
        <v>2164</v>
      </c>
      <c r="E63" s="24">
        <v>0</v>
      </c>
      <c r="F63" s="24">
        <v>51</v>
      </c>
      <c r="G63" s="24">
        <v>0</v>
      </c>
      <c r="H63" s="24">
        <v>51</v>
      </c>
      <c r="I63" s="24">
        <v>0</v>
      </c>
      <c r="J63" s="24">
        <v>37</v>
      </c>
      <c r="K63" s="24">
        <v>0</v>
      </c>
      <c r="L63" s="24">
        <v>0</v>
      </c>
      <c r="M63" s="24">
        <v>2</v>
      </c>
      <c r="N63" s="24">
        <v>0</v>
      </c>
    </row>
    <row r="64" spans="2:14" ht="12.75">
      <c r="B64" s="27" t="s">
        <v>11</v>
      </c>
      <c r="C64" s="24">
        <v>9895</v>
      </c>
      <c r="D64" s="24">
        <v>9895</v>
      </c>
      <c r="E64" s="24">
        <v>0</v>
      </c>
      <c r="F64" s="24">
        <v>900</v>
      </c>
      <c r="G64" s="24">
        <v>0</v>
      </c>
      <c r="H64" s="24">
        <v>906</v>
      </c>
      <c r="I64" s="24">
        <v>0</v>
      </c>
      <c r="J64" s="24">
        <v>533</v>
      </c>
      <c r="K64" s="24">
        <v>0</v>
      </c>
      <c r="L64" s="24">
        <v>0</v>
      </c>
      <c r="M64" s="24">
        <v>37</v>
      </c>
      <c r="N64" s="24">
        <v>0</v>
      </c>
    </row>
    <row r="65" spans="2:14" ht="12.75">
      <c r="B65" s="28" t="s">
        <v>10</v>
      </c>
      <c r="C65" s="24">
        <v>12739</v>
      </c>
      <c r="D65" s="24">
        <v>11930</v>
      </c>
      <c r="E65" s="24">
        <v>809</v>
      </c>
      <c r="F65" s="24">
        <v>158</v>
      </c>
      <c r="G65" s="24">
        <v>11</v>
      </c>
      <c r="H65" s="24">
        <v>425</v>
      </c>
      <c r="I65" s="24">
        <v>27</v>
      </c>
      <c r="J65" s="24">
        <v>310</v>
      </c>
      <c r="K65" s="24">
        <v>25</v>
      </c>
      <c r="L65" s="24">
        <v>153</v>
      </c>
      <c r="M65" s="24">
        <v>85</v>
      </c>
      <c r="N65" s="24">
        <v>5</v>
      </c>
    </row>
    <row r="66" spans="2:14" ht="12.75">
      <c r="B66" s="27" t="s">
        <v>9</v>
      </c>
      <c r="C66" s="24">
        <v>16045</v>
      </c>
      <c r="D66" s="24">
        <v>16045</v>
      </c>
      <c r="E66" s="24">
        <v>0</v>
      </c>
      <c r="F66" s="24">
        <v>1155</v>
      </c>
      <c r="G66" s="24">
        <v>0</v>
      </c>
      <c r="H66" s="24">
        <v>1666</v>
      </c>
      <c r="I66" s="24">
        <v>0</v>
      </c>
      <c r="J66" s="24">
        <v>1086</v>
      </c>
      <c r="K66" s="24">
        <v>0</v>
      </c>
      <c r="L66" s="24">
        <v>0</v>
      </c>
      <c r="M66" s="24">
        <v>81</v>
      </c>
      <c r="N66" s="24">
        <v>0</v>
      </c>
    </row>
    <row r="67" spans="2:15" ht="12.75">
      <c r="B67" s="29" t="s">
        <v>8</v>
      </c>
      <c r="C67" s="30">
        <v>9416</v>
      </c>
      <c r="D67" s="30">
        <v>9299</v>
      </c>
      <c r="E67" s="30">
        <v>117</v>
      </c>
      <c r="F67" s="30">
        <v>403</v>
      </c>
      <c r="G67" s="30">
        <v>0</v>
      </c>
      <c r="H67" s="30">
        <v>565</v>
      </c>
      <c r="I67" s="30">
        <v>0</v>
      </c>
      <c r="J67" s="30">
        <v>316</v>
      </c>
      <c r="K67" s="30">
        <v>0</v>
      </c>
      <c r="L67" s="30">
        <v>117</v>
      </c>
      <c r="M67" s="30">
        <v>101</v>
      </c>
      <c r="N67" s="30">
        <v>0</v>
      </c>
      <c r="O67" s="45"/>
    </row>
    <row r="68" spans="2:17" ht="12.75">
      <c r="B68" s="17"/>
      <c r="C68" s="18"/>
      <c r="D68" s="18"/>
      <c r="E68" s="18"/>
      <c r="F68" s="10"/>
      <c r="G68" s="18"/>
      <c r="H68" s="18"/>
      <c r="I68" s="18"/>
      <c r="J68" s="18"/>
      <c r="K68" s="18"/>
      <c r="L68" s="18"/>
      <c r="M68" s="18"/>
      <c r="N68" s="18"/>
      <c r="O68" s="18"/>
      <c r="P68" s="10"/>
      <c r="Q68" s="10"/>
    </row>
    <row r="69" spans="2:20" ht="12.75">
      <c r="B69" s="23" t="s">
        <v>7</v>
      </c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</row>
    <row r="70" spans="2:20" ht="12.75">
      <c r="B70" s="50" t="s">
        <v>91</v>
      </c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</row>
    <row r="71" spans="2:20" ht="12.75">
      <c r="B71" s="50" t="s">
        <v>92</v>
      </c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</row>
    <row r="72" spans="2:15" ht="12.75">
      <c r="B72" s="66" t="s">
        <v>96</v>
      </c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</row>
    <row r="73" ht="12.75">
      <c r="B73" s="3"/>
    </row>
    <row r="74" spans="2:17" ht="18">
      <c r="B74" s="53" t="s">
        <v>90</v>
      </c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40"/>
      <c r="Q74" s="39"/>
    </row>
    <row r="75" spans="2:17" ht="18">
      <c r="B75" s="53" t="s">
        <v>63</v>
      </c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40"/>
      <c r="Q75" s="39"/>
    </row>
    <row r="76" spans="2:17" ht="18" customHeight="1"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37"/>
      <c r="Q76" s="37"/>
    </row>
    <row r="77" spans="2:17" ht="12.75">
      <c r="B77" s="8"/>
      <c r="C77" s="9"/>
      <c r="D77" s="9"/>
      <c r="E77" s="9"/>
      <c r="F77" s="9"/>
      <c r="G77" s="31"/>
      <c r="H77" s="9"/>
      <c r="I77" s="31"/>
      <c r="J77" s="9"/>
      <c r="K77" s="9"/>
      <c r="L77" s="9"/>
      <c r="M77" s="9"/>
      <c r="N77" s="9"/>
      <c r="O77" s="9"/>
      <c r="P77" s="10"/>
      <c r="Q77" s="10"/>
    </row>
    <row r="78" spans="2:17" ht="15" customHeight="1">
      <c r="B78" s="10"/>
      <c r="C78" s="42" t="s">
        <v>62</v>
      </c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7"/>
      <c r="P78" s="14"/>
      <c r="Q78" s="10"/>
    </row>
    <row r="79" spans="2:18" ht="12.75">
      <c r="B79" s="10"/>
      <c r="C79" s="10"/>
      <c r="D79" s="10"/>
      <c r="E79" s="10"/>
      <c r="F79" s="10"/>
      <c r="G79" s="11"/>
      <c r="H79" s="10"/>
      <c r="I79" s="10"/>
      <c r="J79" s="10"/>
      <c r="K79" s="32"/>
      <c r="L79" s="13" t="s">
        <v>57</v>
      </c>
      <c r="M79" s="63" t="s">
        <v>57</v>
      </c>
      <c r="N79" s="63"/>
      <c r="O79" s="10"/>
      <c r="P79" s="10"/>
      <c r="Q79" s="10"/>
      <c r="R79" s="10"/>
    </row>
    <row r="80" spans="2:15" ht="12.75">
      <c r="B80" s="13" t="s">
        <v>52</v>
      </c>
      <c r="C80" s="63" t="s">
        <v>64</v>
      </c>
      <c r="D80" s="63"/>
      <c r="E80" s="63" t="s">
        <v>87</v>
      </c>
      <c r="F80" s="63"/>
      <c r="G80" s="63" t="s">
        <v>86</v>
      </c>
      <c r="H80" s="63"/>
      <c r="I80" s="13" t="s">
        <v>58</v>
      </c>
      <c r="J80" s="63" t="s">
        <v>57</v>
      </c>
      <c r="K80" s="63"/>
      <c r="L80" s="13" t="s">
        <v>80</v>
      </c>
      <c r="M80" s="63" t="s">
        <v>61</v>
      </c>
      <c r="N80" s="63"/>
      <c r="O80" s="14"/>
    </row>
    <row r="81" spans="2:15" ht="12.75">
      <c r="B81" s="14"/>
      <c r="C81" s="63" t="s">
        <v>85</v>
      </c>
      <c r="D81" s="63"/>
      <c r="E81" s="63" t="s">
        <v>84</v>
      </c>
      <c r="F81" s="63"/>
      <c r="G81" s="63" t="s">
        <v>83</v>
      </c>
      <c r="H81" s="63"/>
      <c r="I81" s="13" t="s">
        <v>82</v>
      </c>
      <c r="J81" s="63" t="s">
        <v>81</v>
      </c>
      <c r="K81" s="63"/>
      <c r="M81" s="63" t="s">
        <v>95</v>
      </c>
      <c r="N81" s="63"/>
      <c r="O81" s="14"/>
    </row>
    <row r="82" spans="2:17" ht="12.75">
      <c r="B82" s="15"/>
      <c r="C82" s="15" t="s">
        <v>51</v>
      </c>
      <c r="D82" s="16" t="s">
        <v>3</v>
      </c>
      <c r="E82" s="15" t="s">
        <v>51</v>
      </c>
      <c r="F82" s="16" t="s">
        <v>3</v>
      </c>
      <c r="G82" s="15" t="s">
        <v>51</v>
      </c>
      <c r="H82" s="16" t="s">
        <v>3</v>
      </c>
      <c r="I82" s="15" t="s">
        <v>51</v>
      </c>
      <c r="J82" s="15" t="s">
        <v>51</v>
      </c>
      <c r="K82" s="16" t="s">
        <v>3</v>
      </c>
      <c r="L82" s="15" t="s">
        <v>51</v>
      </c>
      <c r="M82" s="15" t="s">
        <v>51</v>
      </c>
      <c r="N82" s="16" t="s">
        <v>3</v>
      </c>
      <c r="O82" s="51"/>
      <c r="Q82" s="21"/>
    </row>
    <row r="83" spans="2:15" ht="12.75">
      <c r="B83" s="17"/>
      <c r="C83" s="10"/>
      <c r="D83" s="10"/>
      <c r="E83" s="10"/>
      <c r="F83" s="10"/>
      <c r="G83" s="10"/>
      <c r="H83" s="10"/>
      <c r="I83" s="10"/>
      <c r="J83" s="21"/>
      <c r="K83" s="21"/>
      <c r="L83" s="10"/>
      <c r="M83" s="10"/>
      <c r="N83" s="17"/>
      <c r="O83" s="10"/>
    </row>
    <row r="84" spans="2:18" s="3" customFormat="1" ht="12.75">
      <c r="B84" s="19" t="s">
        <v>50</v>
      </c>
      <c r="C84" s="20">
        <f aca="true" t="shared" si="0" ref="C84:N84">SUM(C86,C93,C127)</f>
        <v>105996</v>
      </c>
      <c r="D84" s="20">
        <f t="shared" si="0"/>
        <v>80423</v>
      </c>
      <c r="E84" s="20">
        <f t="shared" si="0"/>
        <v>126521</v>
      </c>
      <c r="F84" s="20">
        <f t="shared" si="0"/>
        <v>86885</v>
      </c>
      <c r="G84" s="20">
        <f t="shared" si="0"/>
        <v>514573</v>
      </c>
      <c r="H84" s="20">
        <f t="shared" si="0"/>
        <v>213243</v>
      </c>
      <c r="I84" s="20">
        <f t="shared" si="0"/>
        <v>2414</v>
      </c>
      <c r="J84" s="20">
        <f t="shared" si="0"/>
        <v>573527</v>
      </c>
      <c r="K84" s="20">
        <f t="shared" si="0"/>
        <v>124175</v>
      </c>
      <c r="L84" s="20">
        <f t="shared" si="0"/>
        <v>36172</v>
      </c>
      <c r="M84" s="20">
        <f t="shared" si="0"/>
        <v>1178416</v>
      </c>
      <c r="N84" s="20">
        <f t="shared" si="0"/>
        <v>25580</v>
      </c>
      <c r="O84" s="33"/>
      <c r="P84" s="33"/>
      <c r="Q84" s="33"/>
      <c r="R84" s="33"/>
    </row>
    <row r="85" spans="3:18" ht="12.75"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1"/>
      <c r="P85" s="21"/>
      <c r="Q85" s="21"/>
      <c r="R85" s="21"/>
    </row>
    <row r="86" spans="2:18" s="3" customFormat="1" ht="12.75">
      <c r="B86" s="19" t="s">
        <v>49</v>
      </c>
      <c r="C86" s="20">
        <f aca="true" t="shared" si="1" ref="C86:N86">SUM(C88:C91)</f>
        <v>9567</v>
      </c>
      <c r="D86" s="20">
        <f t="shared" si="1"/>
        <v>5727</v>
      </c>
      <c r="E86" s="20">
        <f t="shared" si="1"/>
        <v>6155</v>
      </c>
      <c r="F86" s="20">
        <f t="shared" si="1"/>
        <v>5649</v>
      </c>
      <c r="G86" s="20">
        <f t="shared" si="1"/>
        <v>69498</v>
      </c>
      <c r="H86" s="20">
        <f t="shared" si="1"/>
        <v>24523</v>
      </c>
      <c r="I86" s="20">
        <f t="shared" si="1"/>
        <v>93</v>
      </c>
      <c r="J86" s="20">
        <f t="shared" si="1"/>
        <v>73763</v>
      </c>
      <c r="K86" s="20">
        <f t="shared" si="1"/>
        <v>8700</v>
      </c>
      <c r="L86" s="20">
        <f t="shared" si="1"/>
        <v>6312</v>
      </c>
      <c r="M86" s="20">
        <f t="shared" si="1"/>
        <v>147565</v>
      </c>
      <c r="N86" s="20">
        <f t="shared" si="1"/>
        <v>344</v>
      </c>
      <c r="O86" s="33"/>
      <c r="P86" s="33"/>
      <c r="Q86" s="33"/>
      <c r="R86" s="33"/>
    </row>
    <row r="87" spans="2:18" ht="12.75">
      <c r="B87" s="23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5"/>
      <c r="N87" s="25"/>
      <c r="O87" s="21"/>
      <c r="P87" s="21"/>
      <c r="Q87" s="21"/>
      <c r="R87" s="21"/>
    </row>
    <row r="88" spans="2:18" ht="12.75">
      <c r="B88" s="23" t="s">
        <v>68</v>
      </c>
      <c r="C88" s="24">
        <v>1097</v>
      </c>
      <c r="D88" s="24">
        <v>1364</v>
      </c>
      <c r="E88" s="24">
        <v>618</v>
      </c>
      <c r="F88" s="24">
        <v>710</v>
      </c>
      <c r="G88" s="24">
        <v>17189</v>
      </c>
      <c r="H88" s="24">
        <v>4119</v>
      </c>
      <c r="I88" s="24">
        <v>2</v>
      </c>
      <c r="J88" s="24">
        <v>16435</v>
      </c>
      <c r="K88" s="24">
        <v>740</v>
      </c>
      <c r="L88" s="24">
        <v>653</v>
      </c>
      <c r="M88" s="24">
        <v>56564</v>
      </c>
      <c r="N88" s="24">
        <v>0</v>
      </c>
      <c r="O88" s="21"/>
      <c r="P88" s="21"/>
      <c r="Q88" s="21"/>
      <c r="R88" s="21"/>
    </row>
    <row r="89" spans="2:18" ht="12.75">
      <c r="B89" s="23" t="s">
        <v>69</v>
      </c>
      <c r="C89" s="24">
        <v>3477</v>
      </c>
      <c r="D89" s="24">
        <v>2141</v>
      </c>
      <c r="E89" s="24">
        <v>2272</v>
      </c>
      <c r="F89" s="24">
        <v>1989</v>
      </c>
      <c r="G89" s="24">
        <v>19216</v>
      </c>
      <c r="H89" s="24">
        <v>11178</v>
      </c>
      <c r="I89" s="24">
        <v>32</v>
      </c>
      <c r="J89" s="24">
        <v>27744</v>
      </c>
      <c r="K89" s="24">
        <v>3618</v>
      </c>
      <c r="L89" s="24">
        <v>1561</v>
      </c>
      <c r="M89" s="24">
        <v>37777</v>
      </c>
      <c r="N89" s="24">
        <v>0</v>
      </c>
      <c r="O89" s="21"/>
      <c r="P89" s="21"/>
      <c r="Q89" s="21"/>
      <c r="R89" s="21"/>
    </row>
    <row r="90" spans="2:18" ht="12.75">
      <c r="B90" s="23" t="s">
        <v>70</v>
      </c>
      <c r="C90" s="24">
        <v>3484</v>
      </c>
      <c r="D90" s="24">
        <v>1594</v>
      </c>
      <c r="E90" s="24">
        <v>2584</v>
      </c>
      <c r="F90" s="24">
        <v>1980</v>
      </c>
      <c r="G90" s="24">
        <v>24423</v>
      </c>
      <c r="H90" s="24">
        <v>7659</v>
      </c>
      <c r="I90" s="24">
        <v>0</v>
      </c>
      <c r="J90" s="24">
        <v>21023</v>
      </c>
      <c r="K90" s="24">
        <v>3430</v>
      </c>
      <c r="L90" s="24">
        <v>3927</v>
      </c>
      <c r="M90" s="24">
        <v>24778</v>
      </c>
      <c r="N90" s="24">
        <v>0</v>
      </c>
      <c r="O90" s="21"/>
      <c r="P90" s="21"/>
      <c r="Q90" s="21"/>
      <c r="R90" s="21"/>
    </row>
    <row r="91" spans="2:18" ht="12.75">
      <c r="B91" s="23" t="s">
        <v>71</v>
      </c>
      <c r="C91" s="24">
        <v>1509</v>
      </c>
      <c r="D91" s="24">
        <v>628</v>
      </c>
      <c r="E91" s="24">
        <v>681</v>
      </c>
      <c r="F91" s="24">
        <v>970</v>
      </c>
      <c r="G91" s="24">
        <v>8670</v>
      </c>
      <c r="H91" s="24">
        <v>1567</v>
      </c>
      <c r="I91" s="24">
        <v>59</v>
      </c>
      <c r="J91" s="24">
        <v>8561</v>
      </c>
      <c r="K91" s="24">
        <v>912</v>
      </c>
      <c r="L91" s="24">
        <v>171</v>
      </c>
      <c r="M91" s="24">
        <v>28446</v>
      </c>
      <c r="N91" s="24">
        <v>344</v>
      </c>
      <c r="O91" s="21"/>
      <c r="P91" s="21"/>
      <c r="Q91" s="21"/>
      <c r="R91" s="21"/>
    </row>
    <row r="92" spans="3:18" ht="12.75"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5"/>
      <c r="N92" s="25"/>
      <c r="O92" s="21"/>
      <c r="P92" s="21"/>
      <c r="Q92" s="21"/>
      <c r="R92" s="21"/>
    </row>
    <row r="93" spans="2:18" s="3" customFormat="1" ht="12.75">
      <c r="B93" s="19" t="s">
        <v>48</v>
      </c>
      <c r="C93" s="20">
        <f aca="true" t="shared" si="2" ref="C93:N93">SUM(C95:C125)</f>
        <v>95337</v>
      </c>
      <c r="D93" s="20">
        <f t="shared" si="2"/>
        <v>74440</v>
      </c>
      <c r="E93" s="20">
        <f t="shared" si="2"/>
        <v>120147</v>
      </c>
      <c r="F93" s="20">
        <f t="shared" si="2"/>
        <v>81170</v>
      </c>
      <c r="G93" s="20">
        <f t="shared" si="2"/>
        <v>432305</v>
      </c>
      <c r="H93" s="20">
        <f t="shared" si="2"/>
        <v>187684</v>
      </c>
      <c r="I93" s="20">
        <f t="shared" si="2"/>
        <v>1947</v>
      </c>
      <c r="J93" s="20">
        <f t="shared" si="2"/>
        <v>482662</v>
      </c>
      <c r="K93" s="20">
        <f t="shared" si="2"/>
        <v>114883</v>
      </c>
      <c r="L93" s="20">
        <f t="shared" si="2"/>
        <v>29369</v>
      </c>
      <c r="M93" s="20">
        <f t="shared" si="2"/>
        <v>1006468</v>
      </c>
      <c r="N93" s="20">
        <f t="shared" si="2"/>
        <v>25085</v>
      </c>
      <c r="O93" s="33"/>
      <c r="P93" s="33"/>
      <c r="Q93" s="33"/>
      <c r="R93" s="33"/>
    </row>
    <row r="94" spans="3:18" ht="12.75"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5"/>
      <c r="N94" s="25"/>
      <c r="O94" s="21"/>
      <c r="P94" s="21"/>
      <c r="Q94" s="21"/>
      <c r="R94" s="21"/>
    </row>
    <row r="95" spans="2:18" ht="12.75">
      <c r="B95" s="23" t="s">
        <v>47</v>
      </c>
      <c r="C95" s="24">
        <v>5077</v>
      </c>
      <c r="D95" s="24">
        <v>1349</v>
      </c>
      <c r="E95" s="24">
        <v>125</v>
      </c>
      <c r="F95" s="24">
        <v>0</v>
      </c>
      <c r="G95" s="24">
        <v>2534</v>
      </c>
      <c r="H95" s="24">
        <v>2110</v>
      </c>
      <c r="I95" s="24">
        <v>77</v>
      </c>
      <c r="J95" s="24">
        <v>12100</v>
      </c>
      <c r="K95" s="24">
        <v>1863</v>
      </c>
      <c r="L95" s="24">
        <v>17</v>
      </c>
      <c r="M95" s="24">
        <v>26300</v>
      </c>
      <c r="N95" s="24">
        <v>0</v>
      </c>
      <c r="O95" s="21"/>
      <c r="P95" s="21"/>
      <c r="Q95" s="21"/>
      <c r="R95" s="21"/>
    </row>
    <row r="96" spans="2:18" ht="12.75">
      <c r="B96" s="23" t="s">
        <v>72</v>
      </c>
      <c r="C96" s="24">
        <v>1411</v>
      </c>
      <c r="D96" s="24">
        <v>1330</v>
      </c>
      <c r="E96" s="24">
        <v>3734</v>
      </c>
      <c r="F96" s="24">
        <v>1006</v>
      </c>
      <c r="G96" s="24">
        <v>15941</v>
      </c>
      <c r="H96" s="24">
        <v>10152</v>
      </c>
      <c r="I96" s="24">
        <v>0</v>
      </c>
      <c r="J96" s="24">
        <v>19348</v>
      </c>
      <c r="K96" s="24">
        <v>2679</v>
      </c>
      <c r="L96" s="24">
        <v>279</v>
      </c>
      <c r="M96" s="24">
        <v>13647</v>
      </c>
      <c r="N96" s="24">
        <v>0</v>
      </c>
      <c r="O96" s="21"/>
      <c r="P96" s="21"/>
      <c r="Q96" s="21"/>
      <c r="R96" s="21"/>
    </row>
    <row r="97" spans="2:18" ht="12.75">
      <c r="B97" s="23" t="s">
        <v>46</v>
      </c>
      <c r="C97" s="24">
        <v>877</v>
      </c>
      <c r="D97" s="24">
        <v>873</v>
      </c>
      <c r="E97" s="24">
        <v>302</v>
      </c>
      <c r="F97" s="24">
        <v>784</v>
      </c>
      <c r="G97" s="24">
        <v>1658</v>
      </c>
      <c r="H97" s="24">
        <v>877</v>
      </c>
      <c r="I97" s="24">
        <v>0</v>
      </c>
      <c r="J97" s="24">
        <v>2935</v>
      </c>
      <c r="K97" s="24">
        <v>282</v>
      </c>
      <c r="L97" s="24">
        <v>161</v>
      </c>
      <c r="M97" s="24">
        <v>7818</v>
      </c>
      <c r="N97" s="24">
        <v>111</v>
      </c>
      <c r="O97" s="21"/>
      <c r="P97" s="21"/>
      <c r="Q97" s="21"/>
      <c r="R97" s="21"/>
    </row>
    <row r="98" spans="2:18" ht="12.75">
      <c r="B98" s="23" t="s">
        <v>45</v>
      </c>
      <c r="C98" s="24">
        <v>1390</v>
      </c>
      <c r="D98" s="24">
        <v>350</v>
      </c>
      <c r="E98" s="24">
        <v>2907</v>
      </c>
      <c r="F98" s="24">
        <v>3680</v>
      </c>
      <c r="G98" s="24">
        <v>7874</v>
      </c>
      <c r="H98" s="24">
        <v>2083</v>
      </c>
      <c r="I98" s="24">
        <v>55</v>
      </c>
      <c r="J98" s="24">
        <v>9009</v>
      </c>
      <c r="K98" s="24">
        <v>280</v>
      </c>
      <c r="L98" s="24">
        <v>1956</v>
      </c>
      <c r="M98" s="24">
        <v>11199</v>
      </c>
      <c r="N98" s="24">
        <v>0</v>
      </c>
      <c r="O98" s="21"/>
      <c r="P98" s="21"/>
      <c r="Q98" s="21"/>
      <c r="R98" s="21"/>
    </row>
    <row r="99" spans="2:18" ht="12.75">
      <c r="B99" s="23" t="s">
        <v>44</v>
      </c>
      <c r="C99" s="24">
        <v>2307</v>
      </c>
      <c r="D99" s="24">
        <v>1164</v>
      </c>
      <c r="E99" s="24">
        <v>2162</v>
      </c>
      <c r="F99" s="24">
        <v>2280</v>
      </c>
      <c r="G99" s="24">
        <v>15232</v>
      </c>
      <c r="H99" s="24">
        <v>4070</v>
      </c>
      <c r="I99" s="24">
        <v>10</v>
      </c>
      <c r="J99" s="24">
        <v>11686</v>
      </c>
      <c r="K99" s="24">
        <v>1672</v>
      </c>
      <c r="L99" s="24">
        <v>82</v>
      </c>
      <c r="M99" s="24">
        <v>25888</v>
      </c>
      <c r="N99" s="24">
        <v>566</v>
      </c>
      <c r="O99" s="21"/>
      <c r="P99" s="21"/>
      <c r="Q99" s="21"/>
      <c r="R99" s="21"/>
    </row>
    <row r="100" spans="2:18" ht="12.75">
      <c r="B100" s="23" t="s">
        <v>43</v>
      </c>
      <c r="C100" s="24">
        <v>1557</v>
      </c>
      <c r="D100" s="24">
        <v>390</v>
      </c>
      <c r="E100" s="24">
        <v>299</v>
      </c>
      <c r="F100" s="24">
        <v>0</v>
      </c>
      <c r="G100" s="24">
        <v>4125</v>
      </c>
      <c r="H100" s="24">
        <v>855</v>
      </c>
      <c r="I100" s="24">
        <v>45</v>
      </c>
      <c r="J100" s="24">
        <v>5815</v>
      </c>
      <c r="K100" s="24">
        <v>115</v>
      </c>
      <c r="L100" s="24">
        <v>346</v>
      </c>
      <c r="M100" s="24">
        <v>8827</v>
      </c>
      <c r="N100" s="24">
        <v>0</v>
      </c>
      <c r="O100" s="21"/>
      <c r="P100" s="21"/>
      <c r="Q100" s="21"/>
      <c r="R100" s="21"/>
    </row>
    <row r="101" spans="2:18" ht="12.75">
      <c r="B101" s="23" t="s">
        <v>42</v>
      </c>
      <c r="C101" s="24">
        <v>8586</v>
      </c>
      <c r="D101" s="24">
        <v>5740</v>
      </c>
      <c r="E101" s="24">
        <v>6712</v>
      </c>
      <c r="F101" s="24">
        <v>15908</v>
      </c>
      <c r="G101" s="24">
        <v>26990</v>
      </c>
      <c r="H101" s="24">
        <v>10147</v>
      </c>
      <c r="I101" s="24">
        <v>100</v>
      </c>
      <c r="J101" s="24">
        <v>22768</v>
      </c>
      <c r="K101" s="24">
        <v>8965</v>
      </c>
      <c r="L101" s="24">
        <v>5484</v>
      </c>
      <c r="M101" s="24">
        <v>38612</v>
      </c>
      <c r="N101" s="24">
        <v>3258</v>
      </c>
      <c r="O101" s="21"/>
      <c r="P101" s="21"/>
      <c r="Q101" s="21"/>
      <c r="R101" s="21"/>
    </row>
    <row r="102" spans="2:18" ht="12.75">
      <c r="B102" s="23" t="s">
        <v>41</v>
      </c>
      <c r="C102" s="24">
        <v>2868</v>
      </c>
      <c r="D102" s="24">
        <v>2759</v>
      </c>
      <c r="E102" s="24">
        <v>2049</v>
      </c>
      <c r="F102" s="24">
        <v>1537</v>
      </c>
      <c r="G102" s="24">
        <v>12276</v>
      </c>
      <c r="H102" s="24">
        <v>7794</v>
      </c>
      <c r="I102" s="24">
        <v>0</v>
      </c>
      <c r="J102" s="24">
        <v>22598</v>
      </c>
      <c r="K102" s="24">
        <v>3408</v>
      </c>
      <c r="L102" s="24">
        <v>25</v>
      </c>
      <c r="M102" s="24">
        <v>26557</v>
      </c>
      <c r="N102" s="24">
        <v>511</v>
      </c>
      <c r="O102" s="21"/>
      <c r="P102" s="21"/>
      <c r="Q102" s="21"/>
      <c r="R102" s="21"/>
    </row>
    <row r="103" spans="2:18" ht="12.75">
      <c r="B103" s="23" t="s">
        <v>73</v>
      </c>
      <c r="C103" s="24">
        <v>1008</v>
      </c>
      <c r="D103" s="24">
        <v>1299</v>
      </c>
      <c r="E103" s="24">
        <v>1068</v>
      </c>
      <c r="F103" s="24">
        <v>1972</v>
      </c>
      <c r="G103" s="24">
        <v>8628</v>
      </c>
      <c r="H103" s="24">
        <v>2503</v>
      </c>
      <c r="I103" s="24">
        <v>15</v>
      </c>
      <c r="J103" s="24">
        <v>11616</v>
      </c>
      <c r="K103" s="24">
        <v>5180</v>
      </c>
      <c r="L103" s="24">
        <v>1336</v>
      </c>
      <c r="M103" s="24">
        <v>25438</v>
      </c>
      <c r="N103" s="24">
        <v>169</v>
      </c>
      <c r="O103" s="21"/>
      <c r="P103" s="21"/>
      <c r="Q103" s="21"/>
      <c r="R103" s="21"/>
    </row>
    <row r="104" spans="2:18" ht="12.75">
      <c r="B104" s="23" t="s">
        <v>40</v>
      </c>
      <c r="C104" s="24">
        <v>5093</v>
      </c>
      <c r="D104" s="24">
        <v>7707</v>
      </c>
      <c r="E104" s="24">
        <v>7501</v>
      </c>
      <c r="F104" s="24">
        <v>1138</v>
      </c>
      <c r="G104" s="24">
        <v>14677</v>
      </c>
      <c r="H104" s="24">
        <v>21558</v>
      </c>
      <c r="I104" s="24">
        <v>6</v>
      </c>
      <c r="J104" s="24">
        <v>19947</v>
      </c>
      <c r="K104" s="24">
        <v>11189</v>
      </c>
      <c r="L104" s="24">
        <v>5</v>
      </c>
      <c r="M104" s="24">
        <v>104923</v>
      </c>
      <c r="N104" s="24">
        <v>0</v>
      </c>
      <c r="O104" s="21"/>
      <c r="P104" s="21"/>
      <c r="Q104" s="21"/>
      <c r="R104" s="21"/>
    </row>
    <row r="105" spans="2:18" ht="12.75">
      <c r="B105" s="23" t="s">
        <v>39</v>
      </c>
      <c r="C105" s="24">
        <v>5941</v>
      </c>
      <c r="D105" s="24">
        <v>3864</v>
      </c>
      <c r="E105" s="24">
        <v>3173</v>
      </c>
      <c r="F105" s="24">
        <v>9739</v>
      </c>
      <c r="G105" s="24">
        <v>19422</v>
      </c>
      <c r="H105" s="24">
        <v>10275</v>
      </c>
      <c r="I105" s="24">
        <v>89</v>
      </c>
      <c r="J105" s="24">
        <v>20051</v>
      </c>
      <c r="K105" s="24">
        <v>3449</v>
      </c>
      <c r="L105" s="24">
        <v>3631</v>
      </c>
      <c r="M105" s="24">
        <v>36631</v>
      </c>
      <c r="N105" s="24">
        <v>7064</v>
      </c>
      <c r="O105" s="21"/>
      <c r="P105" s="21"/>
      <c r="Q105" s="21"/>
      <c r="R105" s="21"/>
    </row>
    <row r="106" spans="2:18" ht="12.75">
      <c r="B106" s="23" t="s">
        <v>38</v>
      </c>
      <c r="C106" s="24">
        <v>2238</v>
      </c>
      <c r="D106" s="24">
        <v>1205</v>
      </c>
      <c r="E106" s="24">
        <v>1882</v>
      </c>
      <c r="F106" s="24">
        <v>459</v>
      </c>
      <c r="G106" s="24">
        <v>11839</v>
      </c>
      <c r="H106" s="24">
        <v>8153</v>
      </c>
      <c r="I106" s="24">
        <v>0</v>
      </c>
      <c r="J106" s="24">
        <v>10991</v>
      </c>
      <c r="K106" s="24">
        <v>1472</v>
      </c>
      <c r="L106" s="24">
        <v>261</v>
      </c>
      <c r="M106" s="24">
        <v>35024</v>
      </c>
      <c r="N106" s="24">
        <v>0</v>
      </c>
      <c r="O106" s="21"/>
      <c r="P106" s="21"/>
      <c r="Q106" s="21"/>
      <c r="R106" s="21"/>
    </row>
    <row r="107" spans="2:18" ht="12.75">
      <c r="B107" s="23" t="s">
        <v>37</v>
      </c>
      <c r="C107" s="24">
        <v>3598</v>
      </c>
      <c r="D107" s="24">
        <v>3587</v>
      </c>
      <c r="E107" s="24">
        <v>7683</v>
      </c>
      <c r="F107" s="24">
        <v>3374</v>
      </c>
      <c r="G107" s="24">
        <v>43861</v>
      </c>
      <c r="H107" s="24">
        <v>9874</v>
      </c>
      <c r="I107" s="24">
        <v>3</v>
      </c>
      <c r="J107" s="24">
        <v>16547</v>
      </c>
      <c r="K107" s="24">
        <v>4116</v>
      </c>
      <c r="L107" s="24">
        <v>581</v>
      </c>
      <c r="M107" s="24">
        <v>86694</v>
      </c>
      <c r="N107" s="24">
        <v>0</v>
      </c>
      <c r="O107" s="21"/>
      <c r="P107" s="21"/>
      <c r="Q107" s="21"/>
      <c r="R107" s="21"/>
    </row>
    <row r="108" spans="2:18" ht="12.75">
      <c r="B108" s="23" t="s">
        <v>36</v>
      </c>
      <c r="C108" s="24">
        <v>6560</v>
      </c>
      <c r="D108" s="24">
        <v>4240</v>
      </c>
      <c r="E108" s="24">
        <v>3616</v>
      </c>
      <c r="F108" s="24">
        <v>6179</v>
      </c>
      <c r="G108" s="24">
        <v>21571</v>
      </c>
      <c r="H108" s="24">
        <v>7186</v>
      </c>
      <c r="I108" s="24">
        <v>14</v>
      </c>
      <c r="J108" s="24">
        <v>26428</v>
      </c>
      <c r="K108" s="24">
        <v>5099</v>
      </c>
      <c r="L108" s="24">
        <v>1438</v>
      </c>
      <c r="M108" s="24">
        <v>52866</v>
      </c>
      <c r="N108" s="24">
        <v>1232</v>
      </c>
      <c r="O108" s="21"/>
      <c r="P108" s="21"/>
      <c r="Q108" s="21"/>
      <c r="R108" s="21"/>
    </row>
    <row r="109" spans="2:18" ht="12.75">
      <c r="B109" s="23" t="s">
        <v>35</v>
      </c>
      <c r="C109" s="24">
        <v>6735</v>
      </c>
      <c r="D109" s="24">
        <v>6318</v>
      </c>
      <c r="E109" s="24">
        <v>5672</v>
      </c>
      <c r="F109" s="24">
        <v>6689</v>
      </c>
      <c r="G109" s="24">
        <v>21611</v>
      </c>
      <c r="H109" s="24">
        <v>6593</v>
      </c>
      <c r="I109" s="24">
        <v>442</v>
      </c>
      <c r="J109" s="24">
        <v>45442</v>
      </c>
      <c r="K109" s="24">
        <v>3739</v>
      </c>
      <c r="L109" s="24">
        <v>4768</v>
      </c>
      <c r="M109" s="24">
        <v>57547</v>
      </c>
      <c r="N109" s="24">
        <v>6027</v>
      </c>
      <c r="O109" s="21"/>
      <c r="P109" s="21"/>
      <c r="Q109" s="21"/>
      <c r="R109" s="21"/>
    </row>
    <row r="110" spans="2:18" ht="12.75">
      <c r="B110" s="23" t="s">
        <v>34</v>
      </c>
      <c r="C110" s="24">
        <v>2235</v>
      </c>
      <c r="D110" s="24">
        <v>3182</v>
      </c>
      <c r="E110" s="24">
        <v>8438</v>
      </c>
      <c r="F110" s="24">
        <v>161</v>
      </c>
      <c r="G110" s="24">
        <v>7719</v>
      </c>
      <c r="H110" s="24">
        <v>3933</v>
      </c>
      <c r="I110" s="24">
        <v>4</v>
      </c>
      <c r="J110" s="24">
        <v>10840</v>
      </c>
      <c r="K110" s="24">
        <v>4408</v>
      </c>
      <c r="L110" s="24">
        <v>586</v>
      </c>
      <c r="M110" s="24">
        <v>32986</v>
      </c>
      <c r="N110" s="24">
        <v>1436</v>
      </c>
      <c r="O110" s="21"/>
      <c r="P110" s="21"/>
      <c r="Q110" s="21"/>
      <c r="R110" s="21"/>
    </row>
    <row r="111" spans="2:18" ht="12.75">
      <c r="B111" s="23" t="s">
        <v>33</v>
      </c>
      <c r="C111" s="24">
        <v>936</v>
      </c>
      <c r="D111" s="24">
        <v>966</v>
      </c>
      <c r="E111" s="24">
        <v>170</v>
      </c>
      <c r="F111" s="24">
        <v>3286</v>
      </c>
      <c r="G111" s="24">
        <v>2742</v>
      </c>
      <c r="H111" s="24">
        <v>4703</v>
      </c>
      <c r="I111" s="24">
        <v>45</v>
      </c>
      <c r="J111" s="24">
        <v>4477</v>
      </c>
      <c r="K111" s="24">
        <v>1798</v>
      </c>
      <c r="L111" s="24">
        <v>0</v>
      </c>
      <c r="M111" s="24">
        <v>16857</v>
      </c>
      <c r="N111" s="24">
        <v>701</v>
      </c>
      <c r="O111" s="21"/>
      <c r="P111" s="21"/>
      <c r="Q111" s="21"/>
      <c r="R111" s="21"/>
    </row>
    <row r="112" spans="2:18" ht="12.75">
      <c r="B112" s="23" t="s">
        <v>32</v>
      </c>
      <c r="C112" s="24">
        <v>968</v>
      </c>
      <c r="D112" s="24">
        <v>709</v>
      </c>
      <c r="E112" s="24">
        <v>272</v>
      </c>
      <c r="F112" s="24">
        <v>79</v>
      </c>
      <c r="G112" s="24">
        <v>4959</v>
      </c>
      <c r="H112" s="24">
        <v>3477</v>
      </c>
      <c r="I112" s="24">
        <v>7</v>
      </c>
      <c r="J112" s="24">
        <v>4075</v>
      </c>
      <c r="K112" s="24">
        <v>6526</v>
      </c>
      <c r="L112" s="24">
        <v>22</v>
      </c>
      <c r="M112" s="24">
        <v>16432</v>
      </c>
      <c r="N112" s="24">
        <v>0</v>
      </c>
      <c r="O112" s="21"/>
      <c r="P112" s="21"/>
      <c r="Q112" s="21"/>
      <c r="R112" s="21"/>
    </row>
    <row r="113" spans="2:18" ht="12.75">
      <c r="B113" s="23" t="s">
        <v>31</v>
      </c>
      <c r="C113" s="24">
        <v>3422</v>
      </c>
      <c r="D113" s="24">
        <v>747</v>
      </c>
      <c r="E113" s="24">
        <v>7077</v>
      </c>
      <c r="F113" s="24">
        <v>1671</v>
      </c>
      <c r="G113" s="24">
        <v>18727</v>
      </c>
      <c r="H113" s="24">
        <v>3515</v>
      </c>
      <c r="I113" s="24">
        <v>28</v>
      </c>
      <c r="J113" s="24">
        <v>25428</v>
      </c>
      <c r="K113" s="24">
        <v>3092</v>
      </c>
      <c r="L113" s="24">
        <v>1320</v>
      </c>
      <c r="M113" s="24">
        <v>48660</v>
      </c>
      <c r="N113" s="24">
        <v>353</v>
      </c>
      <c r="O113" s="21"/>
      <c r="P113" s="21"/>
      <c r="Q113" s="21"/>
      <c r="R113" s="21"/>
    </row>
    <row r="114" spans="2:18" ht="12.75">
      <c r="B114" s="23" t="s">
        <v>30</v>
      </c>
      <c r="C114" s="24">
        <v>5139</v>
      </c>
      <c r="D114" s="24">
        <v>2505</v>
      </c>
      <c r="E114" s="24">
        <v>4517</v>
      </c>
      <c r="F114" s="24">
        <v>2634</v>
      </c>
      <c r="G114" s="24">
        <v>27294</v>
      </c>
      <c r="H114" s="24">
        <v>7466</v>
      </c>
      <c r="I114" s="24">
        <v>1</v>
      </c>
      <c r="J114" s="24">
        <v>31618</v>
      </c>
      <c r="K114" s="24">
        <v>4335</v>
      </c>
      <c r="L114" s="24">
        <v>2254</v>
      </c>
      <c r="M114" s="24">
        <v>38214</v>
      </c>
      <c r="N114" s="24">
        <v>428</v>
      </c>
      <c r="O114" s="21"/>
      <c r="P114" s="21"/>
      <c r="Q114" s="21"/>
      <c r="R114" s="21"/>
    </row>
    <row r="115" spans="2:18" ht="12.75">
      <c r="B115" s="23" t="s">
        <v>29</v>
      </c>
      <c r="C115" s="24">
        <v>1709</v>
      </c>
      <c r="D115" s="24">
        <v>875</v>
      </c>
      <c r="E115" s="24">
        <v>538</v>
      </c>
      <c r="F115" s="24">
        <v>19</v>
      </c>
      <c r="G115" s="24">
        <v>8061</v>
      </c>
      <c r="H115" s="24">
        <v>1150</v>
      </c>
      <c r="I115" s="24">
        <v>173</v>
      </c>
      <c r="J115" s="24">
        <v>6794</v>
      </c>
      <c r="K115" s="24">
        <v>372</v>
      </c>
      <c r="L115" s="24">
        <v>215</v>
      </c>
      <c r="M115" s="24">
        <v>17996</v>
      </c>
      <c r="N115" s="24">
        <v>51</v>
      </c>
      <c r="O115" s="21"/>
      <c r="P115" s="21"/>
      <c r="Q115" s="21"/>
      <c r="R115" s="21"/>
    </row>
    <row r="116" spans="2:18" ht="12.75">
      <c r="B116" s="23" t="s">
        <v>28</v>
      </c>
      <c r="C116" s="24">
        <v>1482</v>
      </c>
      <c r="D116" s="24">
        <v>542</v>
      </c>
      <c r="E116" s="24">
        <v>775</v>
      </c>
      <c r="F116" s="24">
        <v>3642</v>
      </c>
      <c r="G116" s="24">
        <v>17193</v>
      </c>
      <c r="H116" s="24">
        <v>5935</v>
      </c>
      <c r="I116" s="24">
        <v>178</v>
      </c>
      <c r="J116" s="24">
        <v>10496</v>
      </c>
      <c r="K116" s="24">
        <v>2186</v>
      </c>
      <c r="L116" s="24">
        <v>0</v>
      </c>
      <c r="M116" s="24">
        <v>14204</v>
      </c>
      <c r="N116" s="24">
        <v>550</v>
      </c>
      <c r="O116" s="21"/>
      <c r="P116" s="21"/>
      <c r="Q116" s="21"/>
      <c r="R116" s="21"/>
    </row>
    <row r="117" spans="2:18" ht="12.75">
      <c r="B117" s="23" t="s">
        <v>27</v>
      </c>
      <c r="C117" s="24">
        <v>2320</v>
      </c>
      <c r="D117" s="24">
        <v>3351</v>
      </c>
      <c r="E117" s="24">
        <v>10149</v>
      </c>
      <c r="F117" s="24">
        <v>0</v>
      </c>
      <c r="G117" s="24">
        <v>8082</v>
      </c>
      <c r="H117" s="24">
        <v>4382</v>
      </c>
      <c r="I117" s="24">
        <v>375</v>
      </c>
      <c r="J117" s="24">
        <v>23917</v>
      </c>
      <c r="K117" s="24">
        <v>6680</v>
      </c>
      <c r="L117" s="24">
        <v>193</v>
      </c>
      <c r="M117" s="24">
        <v>52169</v>
      </c>
      <c r="N117" s="24">
        <v>0</v>
      </c>
      <c r="O117" s="21"/>
      <c r="P117" s="21"/>
      <c r="Q117" s="21"/>
      <c r="R117" s="21"/>
    </row>
    <row r="118" spans="2:18" ht="12.75">
      <c r="B118" s="23" t="s">
        <v>26</v>
      </c>
      <c r="C118" s="24">
        <v>2075</v>
      </c>
      <c r="D118" s="24">
        <v>3192</v>
      </c>
      <c r="E118" s="24">
        <v>16638</v>
      </c>
      <c r="F118" s="24">
        <v>4189</v>
      </c>
      <c r="G118" s="24">
        <v>11059</v>
      </c>
      <c r="H118" s="24">
        <v>7221</v>
      </c>
      <c r="I118" s="24">
        <v>83</v>
      </c>
      <c r="J118" s="24">
        <v>12175</v>
      </c>
      <c r="K118" s="24">
        <v>6549</v>
      </c>
      <c r="L118" s="24">
        <v>5</v>
      </c>
      <c r="M118" s="24">
        <v>23047</v>
      </c>
      <c r="N118" s="24">
        <v>600</v>
      </c>
      <c r="O118" s="21"/>
      <c r="P118" s="21"/>
      <c r="Q118" s="21"/>
      <c r="R118" s="21"/>
    </row>
    <row r="119" spans="2:18" ht="12.75">
      <c r="B119" s="23" t="s">
        <v>25</v>
      </c>
      <c r="C119" s="24">
        <v>2920</v>
      </c>
      <c r="D119" s="24">
        <v>4348</v>
      </c>
      <c r="E119" s="24">
        <v>586</v>
      </c>
      <c r="F119" s="24">
        <v>4277</v>
      </c>
      <c r="G119" s="24">
        <v>11549</v>
      </c>
      <c r="H119" s="24">
        <v>9235</v>
      </c>
      <c r="I119" s="24">
        <v>6</v>
      </c>
      <c r="J119" s="24">
        <v>11666</v>
      </c>
      <c r="K119" s="24">
        <v>5157</v>
      </c>
      <c r="L119" s="24">
        <v>103</v>
      </c>
      <c r="M119" s="24">
        <v>17968</v>
      </c>
      <c r="N119" s="24">
        <v>1642</v>
      </c>
      <c r="O119" s="21"/>
      <c r="P119" s="21"/>
      <c r="Q119" s="21"/>
      <c r="R119" s="21"/>
    </row>
    <row r="120" spans="2:18" ht="12.75">
      <c r="B120" s="23" t="s">
        <v>24</v>
      </c>
      <c r="C120" s="24">
        <v>5341</v>
      </c>
      <c r="D120" s="24">
        <v>6121</v>
      </c>
      <c r="E120" s="24">
        <v>3938</v>
      </c>
      <c r="F120" s="24">
        <v>420</v>
      </c>
      <c r="G120" s="24">
        <v>23067</v>
      </c>
      <c r="H120" s="24">
        <v>8799</v>
      </c>
      <c r="I120" s="24">
        <v>52</v>
      </c>
      <c r="J120" s="24">
        <v>22135</v>
      </c>
      <c r="K120" s="24">
        <v>4444</v>
      </c>
      <c r="L120" s="24">
        <v>468</v>
      </c>
      <c r="M120" s="24">
        <v>61017</v>
      </c>
      <c r="N120" s="24">
        <v>0</v>
      </c>
      <c r="O120" s="21"/>
      <c r="P120" s="21"/>
      <c r="Q120" s="21"/>
      <c r="R120" s="21"/>
    </row>
    <row r="121" spans="2:18" ht="12.75">
      <c r="B121" s="23" t="s">
        <v>23</v>
      </c>
      <c r="C121" s="24">
        <v>2287</v>
      </c>
      <c r="D121" s="24">
        <v>1249</v>
      </c>
      <c r="E121" s="24">
        <v>8016</v>
      </c>
      <c r="F121" s="24">
        <v>0</v>
      </c>
      <c r="G121" s="24">
        <v>16884</v>
      </c>
      <c r="H121" s="24">
        <v>8929</v>
      </c>
      <c r="I121" s="24">
        <v>46</v>
      </c>
      <c r="J121" s="24">
        <v>12374</v>
      </c>
      <c r="K121" s="24">
        <v>3721</v>
      </c>
      <c r="L121" s="24">
        <v>554</v>
      </c>
      <c r="M121" s="24">
        <v>22733</v>
      </c>
      <c r="N121" s="24">
        <v>38</v>
      </c>
      <c r="O121" s="21"/>
      <c r="P121" s="21"/>
      <c r="Q121" s="21"/>
      <c r="R121" s="21"/>
    </row>
    <row r="122" spans="2:18" ht="12.75">
      <c r="B122" s="23" t="s">
        <v>22</v>
      </c>
      <c r="C122" s="24">
        <v>1398</v>
      </c>
      <c r="D122" s="24">
        <v>855</v>
      </c>
      <c r="E122" s="24">
        <v>3531</v>
      </c>
      <c r="F122" s="24">
        <v>0</v>
      </c>
      <c r="G122" s="24">
        <v>5830</v>
      </c>
      <c r="H122" s="24">
        <v>1352</v>
      </c>
      <c r="I122" s="24">
        <v>8</v>
      </c>
      <c r="J122" s="24">
        <v>7525</v>
      </c>
      <c r="K122" s="24">
        <v>220</v>
      </c>
      <c r="L122" s="24">
        <v>32</v>
      </c>
      <c r="M122" s="24">
        <v>6398</v>
      </c>
      <c r="N122" s="24">
        <v>0</v>
      </c>
      <c r="O122" s="21"/>
      <c r="P122" s="21"/>
      <c r="Q122" s="21"/>
      <c r="R122" s="21"/>
    </row>
    <row r="123" spans="2:18" ht="12.75">
      <c r="B123" s="23" t="s">
        <v>21</v>
      </c>
      <c r="C123" s="24">
        <v>4127</v>
      </c>
      <c r="D123" s="24">
        <v>1625</v>
      </c>
      <c r="E123" s="24">
        <v>4740</v>
      </c>
      <c r="F123" s="24">
        <v>3304</v>
      </c>
      <c r="G123" s="24">
        <v>26901</v>
      </c>
      <c r="H123" s="24">
        <v>8625</v>
      </c>
      <c r="I123" s="24">
        <v>85</v>
      </c>
      <c r="J123" s="24">
        <v>23341</v>
      </c>
      <c r="K123" s="24">
        <v>7922</v>
      </c>
      <c r="L123" s="24">
        <v>1641</v>
      </c>
      <c r="M123" s="24">
        <v>29261</v>
      </c>
      <c r="N123" s="24">
        <v>0</v>
      </c>
      <c r="O123" s="21"/>
      <c r="P123" s="21"/>
      <c r="Q123" s="21"/>
      <c r="R123" s="21"/>
    </row>
    <row r="124" spans="2:18" ht="12.75">
      <c r="B124" s="23" t="s">
        <v>20</v>
      </c>
      <c r="C124" s="24">
        <v>1506</v>
      </c>
      <c r="D124" s="24">
        <v>785</v>
      </c>
      <c r="E124" s="24">
        <v>340</v>
      </c>
      <c r="F124" s="24">
        <v>2329</v>
      </c>
      <c r="G124" s="24">
        <v>6027</v>
      </c>
      <c r="H124" s="24">
        <v>1548</v>
      </c>
      <c r="I124" s="24">
        <v>0</v>
      </c>
      <c r="J124" s="24">
        <v>6507</v>
      </c>
      <c r="K124" s="24">
        <v>274</v>
      </c>
      <c r="L124" s="24">
        <v>723</v>
      </c>
      <c r="M124" s="24">
        <v>21913</v>
      </c>
      <c r="N124" s="24">
        <v>0</v>
      </c>
      <c r="O124" s="21"/>
      <c r="P124" s="21"/>
      <c r="Q124" s="21"/>
      <c r="R124" s="21"/>
    </row>
    <row r="125" spans="2:18" ht="12.75">
      <c r="B125" s="23" t="s">
        <v>19</v>
      </c>
      <c r="C125" s="24">
        <v>2226</v>
      </c>
      <c r="D125" s="24">
        <v>1213</v>
      </c>
      <c r="E125" s="24">
        <v>1537</v>
      </c>
      <c r="F125" s="24">
        <v>414</v>
      </c>
      <c r="G125" s="24">
        <v>7972</v>
      </c>
      <c r="H125" s="24">
        <v>3184</v>
      </c>
      <c r="I125" s="24">
        <v>0</v>
      </c>
      <c r="J125" s="24">
        <v>12013</v>
      </c>
      <c r="K125" s="24">
        <v>3691</v>
      </c>
      <c r="L125" s="24">
        <v>883</v>
      </c>
      <c r="M125" s="24">
        <v>28642</v>
      </c>
      <c r="N125" s="24">
        <v>348</v>
      </c>
      <c r="O125" s="21"/>
      <c r="P125" s="21"/>
      <c r="Q125" s="21"/>
      <c r="R125" s="21"/>
    </row>
    <row r="126" spans="2:18" ht="12.75">
      <c r="B126" s="23"/>
      <c r="C126" s="24"/>
      <c r="D126" s="24"/>
      <c r="E126" s="24"/>
      <c r="F126" s="24"/>
      <c r="G126" s="24"/>
      <c r="H126" s="24"/>
      <c r="I126" s="25"/>
      <c r="J126" s="24"/>
      <c r="K126" s="24"/>
      <c r="L126" s="24"/>
      <c r="M126" s="34"/>
      <c r="N126" s="34"/>
      <c r="O126" s="21"/>
      <c r="P126" s="21"/>
      <c r="Q126" s="21"/>
      <c r="R126" s="21"/>
    </row>
    <row r="127" spans="2:18" ht="12.75">
      <c r="B127" s="19" t="s">
        <v>18</v>
      </c>
      <c r="C127" s="20">
        <f aca="true" t="shared" si="3" ref="C127:N127">SUM(C129:C139)</f>
        <v>1092</v>
      </c>
      <c r="D127" s="20">
        <f t="shared" si="3"/>
        <v>256</v>
      </c>
      <c r="E127" s="20">
        <f t="shared" si="3"/>
        <v>219</v>
      </c>
      <c r="F127" s="20">
        <f t="shared" si="3"/>
        <v>66</v>
      </c>
      <c r="G127" s="20">
        <f t="shared" si="3"/>
        <v>12770</v>
      </c>
      <c r="H127" s="20">
        <f t="shared" si="3"/>
        <v>1036</v>
      </c>
      <c r="I127" s="20">
        <f t="shared" si="3"/>
        <v>374</v>
      </c>
      <c r="J127" s="20">
        <f t="shared" si="3"/>
        <v>17102</v>
      </c>
      <c r="K127" s="20">
        <f t="shared" si="3"/>
        <v>592</v>
      </c>
      <c r="L127" s="20">
        <f t="shared" si="3"/>
        <v>491</v>
      </c>
      <c r="M127" s="20">
        <f t="shared" si="3"/>
        <v>24383</v>
      </c>
      <c r="N127" s="20">
        <f t="shared" si="3"/>
        <v>151</v>
      </c>
      <c r="O127" s="21"/>
      <c r="P127" s="21"/>
      <c r="Q127" s="21"/>
      <c r="R127" s="21"/>
    </row>
    <row r="128" spans="2:18" ht="12.75">
      <c r="B128" s="23"/>
      <c r="C128" s="24"/>
      <c r="D128" s="24"/>
      <c r="E128" s="24"/>
      <c r="F128" s="24"/>
      <c r="G128" s="24"/>
      <c r="H128" s="24"/>
      <c r="I128" s="25"/>
      <c r="J128" s="24"/>
      <c r="K128" s="24"/>
      <c r="L128" s="24"/>
      <c r="M128" s="34"/>
      <c r="N128" s="34"/>
      <c r="O128" s="21"/>
      <c r="P128" s="21"/>
      <c r="Q128" s="21"/>
      <c r="R128" s="21"/>
    </row>
    <row r="129" spans="2:18" ht="12.75">
      <c r="B129" s="23" t="s">
        <v>0</v>
      </c>
      <c r="C129" s="24">
        <v>0</v>
      </c>
      <c r="D129" s="24">
        <v>0</v>
      </c>
      <c r="E129" s="24">
        <v>0</v>
      </c>
      <c r="F129" s="24">
        <v>0</v>
      </c>
      <c r="G129" s="24">
        <v>1027</v>
      </c>
      <c r="H129" s="24">
        <v>0</v>
      </c>
      <c r="I129" s="24">
        <v>2</v>
      </c>
      <c r="J129" s="24">
        <v>853</v>
      </c>
      <c r="K129" s="24">
        <v>0</v>
      </c>
      <c r="L129" s="24">
        <v>0</v>
      </c>
      <c r="M129" s="24">
        <v>2243</v>
      </c>
      <c r="N129" s="24">
        <v>0</v>
      </c>
      <c r="O129" s="21"/>
      <c r="P129" s="21"/>
      <c r="Q129" s="21"/>
      <c r="R129" s="21"/>
    </row>
    <row r="130" spans="2:18" ht="12.75">
      <c r="B130" s="27" t="s">
        <v>17</v>
      </c>
      <c r="C130" s="24">
        <v>0</v>
      </c>
      <c r="D130" s="24">
        <v>0</v>
      </c>
      <c r="E130" s="24">
        <v>20</v>
      </c>
      <c r="F130" s="24">
        <v>0</v>
      </c>
      <c r="G130" s="24">
        <v>953</v>
      </c>
      <c r="H130" s="24">
        <v>0</v>
      </c>
      <c r="I130" s="24">
        <v>248</v>
      </c>
      <c r="J130" s="24">
        <v>1601</v>
      </c>
      <c r="K130" s="24">
        <v>0</v>
      </c>
      <c r="L130" s="24">
        <v>0</v>
      </c>
      <c r="M130" s="24">
        <v>1257</v>
      </c>
      <c r="N130" s="24">
        <v>0</v>
      </c>
      <c r="O130" s="21"/>
      <c r="P130" s="21"/>
      <c r="Q130" s="21"/>
      <c r="R130" s="21"/>
    </row>
    <row r="131" spans="2:18" ht="12.75">
      <c r="B131" s="27" t="s">
        <v>16</v>
      </c>
      <c r="C131" s="24">
        <v>98</v>
      </c>
      <c r="D131" s="24">
        <v>0</v>
      </c>
      <c r="E131" s="24">
        <v>20</v>
      </c>
      <c r="F131" s="24">
        <v>0</v>
      </c>
      <c r="G131" s="24">
        <v>574</v>
      </c>
      <c r="H131" s="24">
        <v>0</v>
      </c>
      <c r="I131" s="24">
        <v>0</v>
      </c>
      <c r="J131" s="24">
        <v>1403</v>
      </c>
      <c r="K131" s="24">
        <v>0</v>
      </c>
      <c r="L131" s="24">
        <v>0</v>
      </c>
      <c r="M131" s="24">
        <v>1426</v>
      </c>
      <c r="N131" s="24">
        <v>0</v>
      </c>
      <c r="O131" s="21"/>
      <c r="P131" s="21"/>
      <c r="Q131" s="21"/>
      <c r="R131" s="21"/>
    </row>
    <row r="132" spans="2:18" ht="12.75">
      <c r="B132" s="27" t="s">
        <v>15</v>
      </c>
      <c r="C132" s="24">
        <v>47</v>
      </c>
      <c r="D132" s="24">
        <v>0</v>
      </c>
      <c r="E132" s="24">
        <v>0</v>
      </c>
      <c r="F132" s="24">
        <v>0</v>
      </c>
      <c r="G132" s="24">
        <v>1236</v>
      </c>
      <c r="H132" s="24">
        <v>166</v>
      </c>
      <c r="I132" s="24">
        <v>0</v>
      </c>
      <c r="J132" s="24">
        <v>319</v>
      </c>
      <c r="K132" s="24">
        <v>0</v>
      </c>
      <c r="L132" s="24">
        <v>0</v>
      </c>
      <c r="M132" s="24">
        <v>603</v>
      </c>
      <c r="N132" s="24">
        <v>0</v>
      </c>
      <c r="O132" s="21"/>
      <c r="P132" s="21"/>
      <c r="Q132" s="21"/>
      <c r="R132" s="21"/>
    </row>
    <row r="133" spans="2:18" ht="12.75">
      <c r="B133" s="27" t="s">
        <v>14</v>
      </c>
      <c r="C133" s="24">
        <v>146</v>
      </c>
      <c r="D133" s="24">
        <v>0</v>
      </c>
      <c r="E133" s="24">
        <v>0</v>
      </c>
      <c r="F133" s="24">
        <v>0</v>
      </c>
      <c r="G133" s="24">
        <v>1605</v>
      </c>
      <c r="H133" s="24">
        <v>0</v>
      </c>
      <c r="I133" s="24">
        <v>0</v>
      </c>
      <c r="J133" s="24">
        <v>2164</v>
      </c>
      <c r="K133" s="24">
        <v>0</v>
      </c>
      <c r="L133" s="24">
        <v>0</v>
      </c>
      <c r="M133" s="24">
        <v>4272</v>
      </c>
      <c r="N133" s="24">
        <v>0</v>
      </c>
      <c r="O133" s="21"/>
      <c r="P133" s="21"/>
      <c r="Q133" s="21"/>
      <c r="R133" s="21"/>
    </row>
    <row r="134" spans="2:18" ht="12.75">
      <c r="B134" s="27" t="s">
        <v>13</v>
      </c>
      <c r="C134" s="24">
        <v>385</v>
      </c>
      <c r="D134" s="24">
        <v>252</v>
      </c>
      <c r="E134" s="24">
        <v>44</v>
      </c>
      <c r="F134" s="24">
        <v>39</v>
      </c>
      <c r="G134" s="24">
        <v>2736</v>
      </c>
      <c r="H134" s="24">
        <v>637</v>
      </c>
      <c r="I134" s="24">
        <v>7</v>
      </c>
      <c r="J134" s="24">
        <v>2079</v>
      </c>
      <c r="K134" s="24">
        <v>446</v>
      </c>
      <c r="L134" s="24">
        <v>236</v>
      </c>
      <c r="M134" s="24">
        <v>5733</v>
      </c>
      <c r="N134" s="24">
        <v>0</v>
      </c>
      <c r="O134" s="21"/>
      <c r="P134" s="21"/>
      <c r="Q134" s="21"/>
      <c r="R134" s="21"/>
    </row>
    <row r="135" spans="2:18" ht="12.75">
      <c r="B135" s="27" t="s">
        <v>12</v>
      </c>
      <c r="C135" s="24">
        <v>16</v>
      </c>
      <c r="D135" s="24">
        <v>0</v>
      </c>
      <c r="E135" s="24">
        <v>0</v>
      </c>
      <c r="F135" s="24">
        <v>0</v>
      </c>
      <c r="G135" s="24">
        <v>257</v>
      </c>
      <c r="H135" s="24">
        <v>0</v>
      </c>
      <c r="I135" s="24">
        <v>21</v>
      </c>
      <c r="J135" s="24">
        <v>170</v>
      </c>
      <c r="K135" s="24">
        <v>0</v>
      </c>
      <c r="L135" s="24">
        <v>0</v>
      </c>
      <c r="M135" s="24">
        <v>126</v>
      </c>
      <c r="N135" s="24">
        <v>0</v>
      </c>
      <c r="O135" s="21"/>
      <c r="P135" s="21"/>
      <c r="Q135" s="21"/>
      <c r="R135" s="21"/>
    </row>
    <row r="136" spans="2:18" ht="12.75">
      <c r="B136" s="27" t="s">
        <v>11</v>
      </c>
      <c r="C136" s="24">
        <v>24</v>
      </c>
      <c r="D136" s="24">
        <v>0</v>
      </c>
      <c r="E136" s="24">
        <v>0</v>
      </c>
      <c r="F136" s="24">
        <v>0</v>
      </c>
      <c r="G136" s="24">
        <v>582</v>
      </c>
      <c r="H136" s="24">
        <v>0</v>
      </c>
      <c r="I136" s="24">
        <v>7</v>
      </c>
      <c r="J136" s="24">
        <v>1953</v>
      </c>
      <c r="K136" s="24">
        <v>0</v>
      </c>
      <c r="L136" s="24">
        <v>0</v>
      </c>
      <c r="M136" s="24">
        <v>1606</v>
      </c>
      <c r="N136" s="24">
        <v>0</v>
      </c>
      <c r="O136" s="21"/>
      <c r="P136" s="21"/>
      <c r="Q136" s="21"/>
      <c r="R136" s="21"/>
    </row>
    <row r="137" spans="2:18" ht="12.75">
      <c r="B137" s="28" t="s">
        <v>10</v>
      </c>
      <c r="C137" s="24">
        <v>5</v>
      </c>
      <c r="D137" s="24">
        <v>4</v>
      </c>
      <c r="E137" s="24">
        <v>13</v>
      </c>
      <c r="F137" s="24">
        <v>27</v>
      </c>
      <c r="G137" s="24">
        <v>2201</v>
      </c>
      <c r="H137" s="24">
        <v>233</v>
      </c>
      <c r="I137" s="24">
        <v>32</v>
      </c>
      <c r="J137" s="24">
        <v>1633</v>
      </c>
      <c r="K137" s="24">
        <v>146</v>
      </c>
      <c r="L137" s="24">
        <v>220</v>
      </c>
      <c r="M137" s="24">
        <v>2376</v>
      </c>
      <c r="N137" s="24">
        <v>151</v>
      </c>
      <c r="O137" s="21"/>
      <c r="P137" s="21"/>
      <c r="Q137" s="21"/>
      <c r="R137" s="21"/>
    </row>
    <row r="138" spans="2:18" ht="12.75">
      <c r="B138" s="27" t="s">
        <v>9</v>
      </c>
      <c r="C138" s="24">
        <v>307</v>
      </c>
      <c r="D138" s="24">
        <v>0</v>
      </c>
      <c r="E138" s="24">
        <v>121</v>
      </c>
      <c r="F138" s="24">
        <v>0</v>
      </c>
      <c r="G138" s="24">
        <v>974</v>
      </c>
      <c r="H138" s="24">
        <v>0</v>
      </c>
      <c r="I138" s="24">
        <v>54</v>
      </c>
      <c r="J138" s="24">
        <v>2919</v>
      </c>
      <c r="K138" s="24">
        <v>0</v>
      </c>
      <c r="L138" s="24">
        <v>35</v>
      </c>
      <c r="M138" s="24">
        <v>2918</v>
      </c>
      <c r="N138" s="24">
        <v>0</v>
      </c>
      <c r="O138" s="21"/>
      <c r="P138" s="21"/>
      <c r="Q138" s="21"/>
      <c r="R138" s="21"/>
    </row>
    <row r="139" spans="2:18" ht="12.75">
      <c r="B139" s="29" t="s">
        <v>8</v>
      </c>
      <c r="C139" s="30">
        <v>64</v>
      </c>
      <c r="D139" s="30">
        <v>0</v>
      </c>
      <c r="E139" s="30">
        <v>1</v>
      </c>
      <c r="F139" s="30">
        <v>0</v>
      </c>
      <c r="G139" s="30">
        <v>625</v>
      </c>
      <c r="H139" s="30">
        <v>0</v>
      </c>
      <c r="I139" s="30">
        <v>3</v>
      </c>
      <c r="J139" s="30">
        <v>2008</v>
      </c>
      <c r="K139" s="30">
        <v>0</v>
      </c>
      <c r="L139" s="30">
        <v>0</v>
      </c>
      <c r="M139" s="30">
        <v>1823</v>
      </c>
      <c r="N139" s="30">
        <v>0</v>
      </c>
      <c r="O139" s="52"/>
      <c r="P139" s="21"/>
      <c r="Q139" s="21"/>
      <c r="R139" s="21"/>
    </row>
    <row r="140" spans="2:20" ht="12.75">
      <c r="B140" s="23" t="s">
        <v>7</v>
      </c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1"/>
      <c r="O140" s="21"/>
      <c r="P140" s="21"/>
      <c r="Q140" s="21"/>
      <c r="R140" s="21"/>
      <c r="S140" s="21"/>
      <c r="T140" s="21"/>
    </row>
    <row r="141" spans="2:20" ht="12.75">
      <c r="B141" s="50" t="s">
        <v>91</v>
      </c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1"/>
      <c r="O141" s="21"/>
      <c r="P141" s="21"/>
      <c r="Q141" s="21"/>
      <c r="R141" s="21"/>
      <c r="S141" s="21"/>
      <c r="T141" s="21"/>
    </row>
    <row r="142" spans="2:20" ht="12.75">
      <c r="B142" s="50" t="s">
        <v>92</v>
      </c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1"/>
      <c r="O142" s="21"/>
      <c r="P142" s="21"/>
      <c r="Q142" s="21"/>
      <c r="R142" s="21"/>
      <c r="S142" s="21"/>
      <c r="T142" s="21"/>
    </row>
    <row r="143" spans="3:20" ht="12.75"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1"/>
      <c r="O143" s="21"/>
      <c r="P143" s="21"/>
      <c r="Q143" s="21"/>
      <c r="R143" s="21"/>
      <c r="S143" s="21"/>
      <c r="T143" s="21"/>
    </row>
    <row r="144" spans="2:15" ht="12.75">
      <c r="B144" s="66" t="s">
        <v>96</v>
      </c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</row>
    <row r="145" ht="12.75">
      <c r="B145" s="3"/>
    </row>
    <row r="146" spans="2:17" ht="18">
      <c r="B146" s="53" t="s">
        <v>90</v>
      </c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40"/>
      <c r="Q146" s="39"/>
    </row>
    <row r="147" spans="2:17" ht="18">
      <c r="B147" s="53" t="s">
        <v>59</v>
      </c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40"/>
      <c r="Q147" s="39"/>
    </row>
    <row r="148" spans="2:20" ht="18" customHeight="1"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41"/>
      <c r="N148" s="41"/>
      <c r="O148" s="41"/>
      <c r="P148" s="21"/>
      <c r="Q148" s="21"/>
      <c r="R148" s="21"/>
      <c r="S148" s="21"/>
      <c r="T148" s="21"/>
    </row>
    <row r="149" spans="2:20" ht="2.25" customHeight="1">
      <c r="B149" s="8"/>
      <c r="C149" s="9"/>
      <c r="D149" s="9"/>
      <c r="E149" s="9"/>
      <c r="F149" s="9"/>
      <c r="G149" s="9"/>
      <c r="H149" s="9"/>
      <c r="I149" s="9"/>
      <c r="J149" s="9"/>
      <c r="K149" s="9"/>
      <c r="L149" s="35"/>
      <c r="M149" s="12"/>
      <c r="N149" s="12"/>
      <c r="O149" s="12"/>
      <c r="P149" s="21"/>
      <c r="Q149" s="21"/>
      <c r="R149" s="21"/>
      <c r="S149" s="21"/>
      <c r="T149" s="21"/>
    </row>
    <row r="150" spans="2:18" ht="12.75">
      <c r="B150" s="10"/>
      <c r="C150" s="42" t="s">
        <v>62</v>
      </c>
      <c r="D150" s="42"/>
      <c r="E150" s="49"/>
      <c r="F150" s="42"/>
      <c r="G150" s="42"/>
      <c r="H150" s="49"/>
      <c r="I150" s="42"/>
      <c r="J150" s="42"/>
      <c r="K150" s="42"/>
      <c r="L150" s="42"/>
      <c r="M150" s="42"/>
      <c r="N150" s="42"/>
      <c r="O150" s="13"/>
      <c r="P150" s="21"/>
      <c r="Q150" s="21"/>
      <c r="R150" s="21"/>
    </row>
    <row r="151" spans="2:18" ht="19.5" customHeight="1">
      <c r="B151" s="13" t="s">
        <v>52</v>
      </c>
      <c r="C151" s="13" t="s">
        <v>79</v>
      </c>
      <c r="D151" s="13" t="s">
        <v>58</v>
      </c>
      <c r="E151" s="67" t="s">
        <v>57</v>
      </c>
      <c r="F151" s="67"/>
      <c r="G151" s="67" t="s">
        <v>57</v>
      </c>
      <c r="H151" s="67"/>
      <c r="I151" s="42" t="s">
        <v>78</v>
      </c>
      <c r="J151" s="42"/>
      <c r="K151" s="14"/>
      <c r="L151" s="46"/>
      <c r="M151" s="64" t="s">
        <v>93</v>
      </c>
      <c r="N151" s="61" t="s">
        <v>94</v>
      </c>
      <c r="P151" s="21"/>
      <c r="Q151" s="21"/>
      <c r="R151" s="21"/>
    </row>
    <row r="152" spans="2:18" ht="16.5" customHeight="1">
      <c r="B152" s="14"/>
      <c r="C152" s="13" t="s">
        <v>56</v>
      </c>
      <c r="D152" s="13" t="s">
        <v>77</v>
      </c>
      <c r="E152" s="63" t="s">
        <v>76</v>
      </c>
      <c r="F152" s="63"/>
      <c r="G152" s="63" t="s">
        <v>75</v>
      </c>
      <c r="H152" s="63"/>
      <c r="I152" s="12"/>
      <c r="J152" s="12"/>
      <c r="K152" s="13" t="s">
        <v>66</v>
      </c>
      <c r="L152" s="13" t="s">
        <v>67</v>
      </c>
      <c r="M152" s="65"/>
      <c r="N152" s="62"/>
      <c r="P152" s="47"/>
      <c r="Q152" s="21"/>
      <c r="R152" s="21"/>
    </row>
    <row r="153" spans="2:18" ht="18" customHeight="1">
      <c r="B153" s="14"/>
      <c r="C153" s="13"/>
      <c r="D153" s="13"/>
      <c r="E153" s="63" t="s">
        <v>60</v>
      </c>
      <c r="F153" s="63"/>
      <c r="G153" s="63" t="s">
        <v>74</v>
      </c>
      <c r="H153" s="63"/>
      <c r="I153" s="13" t="s">
        <v>54</v>
      </c>
      <c r="J153" s="13" t="s">
        <v>53</v>
      </c>
      <c r="K153" s="13"/>
      <c r="L153" s="13"/>
      <c r="M153" s="65"/>
      <c r="N153" s="62"/>
      <c r="P153" s="18"/>
      <c r="Q153" s="21"/>
      <c r="R153" s="21"/>
    </row>
    <row r="154" spans="2:18" ht="12.75">
      <c r="B154" s="15"/>
      <c r="C154" s="15" t="s">
        <v>51</v>
      </c>
      <c r="D154" s="15" t="s">
        <v>51</v>
      </c>
      <c r="E154" s="15" t="s">
        <v>51</v>
      </c>
      <c r="F154" s="16" t="s">
        <v>3</v>
      </c>
      <c r="G154" s="15" t="s">
        <v>51</v>
      </c>
      <c r="H154" s="16" t="s">
        <v>3</v>
      </c>
      <c r="I154" s="15" t="s">
        <v>51</v>
      </c>
      <c r="J154" s="15" t="s">
        <v>51</v>
      </c>
      <c r="K154" s="15" t="s">
        <v>51</v>
      </c>
      <c r="L154" s="15" t="s">
        <v>51</v>
      </c>
      <c r="M154" s="15" t="s">
        <v>51</v>
      </c>
      <c r="N154" s="15" t="s">
        <v>51</v>
      </c>
      <c r="O154" s="45"/>
      <c r="P154" s="47"/>
      <c r="Q154" s="21"/>
      <c r="R154" s="21"/>
    </row>
    <row r="155" spans="2:18" ht="6" customHeight="1">
      <c r="B155" s="17"/>
      <c r="C155" s="21"/>
      <c r="D155" s="21"/>
      <c r="E155" s="21"/>
      <c r="F155" s="21"/>
      <c r="G155" s="21"/>
      <c r="H155" s="21"/>
      <c r="I155" s="21"/>
      <c r="J155" s="21"/>
      <c r="K155" s="21"/>
      <c r="L155" s="18"/>
      <c r="M155" s="18"/>
      <c r="N155" s="21"/>
      <c r="P155" s="18"/>
      <c r="Q155" s="21"/>
      <c r="R155" s="21"/>
    </row>
    <row r="156" spans="2:18" ht="12.75">
      <c r="B156" s="19" t="s">
        <v>50</v>
      </c>
      <c r="C156" s="20">
        <f aca="true" t="shared" si="4" ref="C156:N156">SUM(C158,C165,C199)</f>
        <v>5746</v>
      </c>
      <c r="D156" s="20">
        <f t="shared" si="4"/>
        <v>515</v>
      </c>
      <c r="E156" s="20">
        <f t="shared" si="4"/>
        <v>238960</v>
      </c>
      <c r="F156" s="20">
        <f t="shared" si="4"/>
        <v>45615</v>
      </c>
      <c r="G156" s="20">
        <f t="shared" si="4"/>
        <v>103974</v>
      </c>
      <c r="H156" s="20">
        <f t="shared" si="4"/>
        <v>2584</v>
      </c>
      <c r="I156" s="20">
        <f t="shared" si="4"/>
        <v>3586</v>
      </c>
      <c r="J156" s="20">
        <f t="shared" si="4"/>
        <v>442</v>
      </c>
      <c r="K156" s="20">
        <f t="shared" si="4"/>
        <v>2462</v>
      </c>
      <c r="L156" s="20">
        <f t="shared" si="4"/>
        <v>25537</v>
      </c>
      <c r="M156" s="20">
        <f t="shared" si="4"/>
        <v>36861</v>
      </c>
      <c r="N156" s="20">
        <f t="shared" si="4"/>
        <v>1704449</v>
      </c>
      <c r="P156" s="18"/>
      <c r="Q156" s="21"/>
      <c r="R156" s="21"/>
    </row>
    <row r="157" spans="3:18" ht="15" customHeight="1"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P157" s="18"/>
      <c r="Q157" s="21"/>
      <c r="R157" s="21"/>
    </row>
    <row r="158" spans="2:18" ht="12.75">
      <c r="B158" s="19" t="s">
        <v>49</v>
      </c>
      <c r="C158" s="20">
        <f aca="true" t="shared" si="5" ref="C158:N158">SUM(C160:C163)</f>
        <v>1882</v>
      </c>
      <c r="D158" s="20">
        <f t="shared" si="5"/>
        <v>29</v>
      </c>
      <c r="E158" s="20">
        <f t="shared" si="5"/>
        <v>21307</v>
      </c>
      <c r="F158" s="20">
        <f t="shared" si="5"/>
        <v>2779</v>
      </c>
      <c r="G158" s="20">
        <f t="shared" si="5"/>
        <v>13298</v>
      </c>
      <c r="H158" s="20">
        <f t="shared" si="5"/>
        <v>719</v>
      </c>
      <c r="I158" s="20">
        <f t="shared" si="5"/>
        <v>1</v>
      </c>
      <c r="J158" s="20">
        <f t="shared" si="5"/>
        <v>16</v>
      </c>
      <c r="K158" s="20">
        <f t="shared" si="5"/>
        <v>565</v>
      </c>
      <c r="L158" s="20">
        <f t="shared" si="5"/>
        <v>4913</v>
      </c>
      <c r="M158" s="20">
        <f t="shared" si="5"/>
        <v>4695</v>
      </c>
      <c r="N158" s="20">
        <f t="shared" si="5"/>
        <v>229514</v>
      </c>
      <c r="P158" s="18"/>
      <c r="Q158" s="21"/>
      <c r="R158" s="21"/>
    </row>
    <row r="159" spans="2:18" ht="15">
      <c r="B159" s="23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/>
      <c r="N159" s="24"/>
      <c r="P159" s="18"/>
      <c r="Q159" s="21"/>
      <c r="R159" s="21"/>
    </row>
    <row r="160" spans="2:18" ht="15">
      <c r="B160" s="23" t="s">
        <v>68</v>
      </c>
      <c r="C160" s="55">
        <v>162</v>
      </c>
      <c r="D160" s="55">
        <v>8</v>
      </c>
      <c r="E160" s="55">
        <v>3112</v>
      </c>
      <c r="F160">
        <v>374</v>
      </c>
      <c r="G160">
        <v>2817</v>
      </c>
      <c r="H160">
        <v>0</v>
      </c>
      <c r="I160">
        <v>0</v>
      </c>
      <c r="J160">
        <v>0</v>
      </c>
      <c r="K160">
        <v>78</v>
      </c>
      <c r="L160">
        <v>1115</v>
      </c>
      <c r="M160">
        <v>2383</v>
      </c>
      <c r="N160">
        <v>65268</v>
      </c>
      <c r="P160" s="18"/>
      <c r="Q160" s="21"/>
      <c r="R160" s="21"/>
    </row>
    <row r="161" spans="2:18" ht="15">
      <c r="B161" s="23" t="s">
        <v>69</v>
      </c>
      <c r="C161" s="55">
        <v>665</v>
      </c>
      <c r="D161" s="55">
        <v>6</v>
      </c>
      <c r="E161" s="55">
        <v>5790</v>
      </c>
      <c r="F161">
        <v>1542</v>
      </c>
      <c r="G161">
        <v>5633</v>
      </c>
      <c r="H161">
        <v>664</v>
      </c>
      <c r="I161">
        <v>0</v>
      </c>
      <c r="J161">
        <v>0</v>
      </c>
      <c r="K161">
        <v>0</v>
      </c>
      <c r="L161">
        <v>2403</v>
      </c>
      <c r="M161">
        <v>0</v>
      </c>
      <c r="N161">
        <v>44561</v>
      </c>
      <c r="P161" s="18"/>
      <c r="Q161" s="21"/>
      <c r="R161" s="21"/>
    </row>
    <row r="162" spans="2:18" ht="15">
      <c r="B162" s="23" t="s">
        <v>70</v>
      </c>
      <c r="C162" s="55">
        <v>501</v>
      </c>
      <c r="D162" s="55">
        <v>9</v>
      </c>
      <c r="E162" s="55">
        <v>7945</v>
      </c>
      <c r="F162">
        <v>440</v>
      </c>
      <c r="G162">
        <v>3506</v>
      </c>
      <c r="H162">
        <v>8</v>
      </c>
      <c r="I162">
        <v>1</v>
      </c>
      <c r="J162">
        <v>16</v>
      </c>
      <c r="K162">
        <v>10</v>
      </c>
      <c r="L162">
        <v>1395</v>
      </c>
      <c r="M162">
        <v>2312</v>
      </c>
      <c r="N162">
        <v>80011</v>
      </c>
      <c r="P162" s="18"/>
      <c r="Q162" s="21"/>
      <c r="R162" s="21"/>
    </row>
    <row r="163" spans="2:18" ht="15">
      <c r="B163" s="23" t="s">
        <v>71</v>
      </c>
      <c r="C163" s="55">
        <v>554</v>
      </c>
      <c r="D163" s="55">
        <v>6</v>
      </c>
      <c r="E163" s="55">
        <v>4460</v>
      </c>
      <c r="F163">
        <v>423</v>
      </c>
      <c r="G163">
        <v>1342</v>
      </c>
      <c r="H163">
        <v>47</v>
      </c>
      <c r="I163">
        <v>0</v>
      </c>
      <c r="J163">
        <v>0</v>
      </c>
      <c r="K163">
        <v>477</v>
      </c>
      <c r="L163">
        <v>0</v>
      </c>
      <c r="M163" s="24"/>
      <c r="N163">
        <v>39674</v>
      </c>
      <c r="P163" s="18"/>
      <c r="Q163" s="21"/>
      <c r="R163" s="21"/>
    </row>
    <row r="164" spans="3:18" ht="12.75"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P164" s="18"/>
      <c r="Q164" s="21"/>
      <c r="R164" s="21"/>
    </row>
    <row r="165" spans="2:18" ht="12.75">
      <c r="B165" s="19" t="s">
        <v>48</v>
      </c>
      <c r="C165" s="20">
        <f aca="true" t="shared" si="6" ref="C165:N165">SUM(C167:C197)</f>
        <v>3433</v>
      </c>
      <c r="D165" s="20">
        <f t="shared" si="6"/>
        <v>432</v>
      </c>
      <c r="E165" s="20">
        <f t="shared" si="6"/>
        <v>212912</v>
      </c>
      <c r="F165" s="20">
        <f t="shared" si="6"/>
        <v>42757</v>
      </c>
      <c r="G165" s="20">
        <f t="shared" si="6"/>
        <v>87576</v>
      </c>
      <c r="H165" s="20">
        <f t="shared" si="6"/>
        <v>1857</v>
      </c>
      <c r="I165" s="20">
        <f t="shared" si="6"/>
        <v>3360</v>
      </c>
      <c r="J165" s="20">
        <f t="shared" si="6"/>
        <v>421</v>
      </c>
      <c r="K165" s="20">
        <f t="shared" si="6"/>
        <v>1544</v>
      </c>
      <c r="L165" s="20">
        <f t="shared" si="6"/>
        <v>20067</v>
      </c>
      <c r="M165" s="20">
        <f t="shared" si="6"/>
        <v>32101</v>
      </c>
      <c r="N165" s="20">
        <f t="shared" si="6"/>
        <v>1442204</v>
      </c>
      <c r="P165" s="48"/>
      <c r="Q165" s="21"/>
      <c r="R165" s="21"/>
    </row>
    <row r="166" spans="3:18" ht="12.75"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P166" s="18"/>
      <c r="Q166" s="21"/>
      <c r="R166" s="21"/>
    </row>
    <row r="167" spans="2:18" ht="15">
      <c r="B167" s="23" t="s">
        <v>47</v>
      </c>
      <c r="C167" s="55">
        <v>14</v>
      </c>
      <c r="D167" s="55">
        <v>6</v>
      </c>
      <c r="E167" s="55">
        <v>5536</v>
      </c>
      <c r="F167">
        <v>181</v>
      </c>
      <c r="G167">
        <v>678</v>
      </c>
      <c r="H167">
        <v>0</v>
      </c>
      <c r="I167">
        <v>9</v>
      </c>
      <c r="J167">
        <v>10</v>
      </c>
      <c r="K167">
        <v>0</v>
      </c>
      <c r="L167">
        <v>977</v>
      </c>
      <c r="M167">
        <v>0</v>
      </c>
      <c r="N167">
        <v>26467</v>
      </c>
      <c r="P167" s="18"/>
      <c r="Q167" s="21"/>
      <c r="R167" s="21"/>
    </row>
    <row r="168" spans="2:18" ht="15">
      <c r="B168" s="23" t="s">
        <v>72</v>
      </c>
      <c r="C168" s="55">
        <v>68</v>
      </c>
      <c r="D168" s="55">
        <v>0</v>
      </c>
      <c r="E168" s="55">
        <v>3123</v>
      </c>
      <c r="F168">
        <v>979</v>
      </c>
      <c r="G168">
        <v>770</v>
      </c>
      <c r="H168">
        <v>0</v>
      </c>
      <c r="I168">
        <v>0</v>
      </c>
      <c r="J168">
        <v>0</v>
      </c>
      <c r="K168">
        <v>1</v>
      </c>
      <c r="L168">
        <v>138</v>
      </c>
      <c r="M168">
        <v>325</v>
      </c>
      <c r="N168">
        <v>24749</v>
      </c>
      <c r="P168" s="18"/>
      <c r="Q168" s="21"/>
      <c r="R168" s="21"/>
    </row>
    <row r="169" spans="2:18" ht="15">
      <c r="B169" s="23" t="s">
        <v>46</v>
      </c>
      <c r="C169" s="55">
        <v>1</v>
      </c>
      <c r="D169" s="55">
        <v>0</v>
      </c>
      <c r="E169" s="55">
        <v>2729</v>
      </c>
      <c r="F169">
        <v>198</v>
      </c>
      <c r="G169">
        <v>131</v>
      </c>
      <c r="H169">
        <v>1</v>
      </c>
      <c r="I169">
        <v>0</v>
      </c>
      <c r="J169">
        <v>0</v>
      </c>
      <c r="K169">
        <v>7</v>
      </c>
      <c r="L169">
        <v>0</v>
      </c>
      <c r="M169">
        <v>0</v>
      </c>
      <c r="N169">
        <v>13541</v>
      </c>
      <c r="P169" s="18"/>
      <c r="Q169" s="21"/>
      <c r="R169" s="21"/>
    </row>
    <row r="170" spans="2:18" ht="15">
      <c r="B170" s="23" t="s">
        <v>45</v>
      </c>
      <c r="C170" s="55">
        <v>23</v>
      </c>
      <c r="D170" s="55">
        <v>2</v>
      </c>
      <c r="E170" s="55">
        <v>3751</v>
      </c>
      <c r="F170">
        <v>300</v>
      </c>
      <c r="G170">
        <v>107</v>
      </c>
      <c r="H170">
        <v>0</v>
      </c>
      <c r="I170">
        <v>7</v>
      </c>
      <c r="J170">
        <v>18</v>
      </c>
      <c r="K170">
        <v>0</v>
      </c>
      <c r="L170">
        <v>139</v>
      </c>
      <c r="M170">
        <v>733</v>
      </c>
      <c r="N170">
        <v>19633</v>
      </c>
      <c r="P170" s="18"/>
      <c r="Q170" s="21"/>
      <c r="R170" s="21"/>
    </row>
    <row r="171" spans="2:18" ht="15">
      <c r="B171" s="23" t="s">
        <v>44</v>
      </c>
      <c r="C171" s="55">
        <v>62</v>
      </c>
      <c r="D171" s="55">
        <v>16</v>
      </c>
      <c r="E171" s="55">
        <v>4435</v>
      </c>
      <c r="F171">
        <v>700</v>
      </c>
      <c r="G171">
        <v>2655</v>
      </c>
      <c r="H171">
        <v>0</v>
      </c>
      <c r="I171">
        <v>16</v>
      </c>
      <c r="J171">
        <v>1</v>
      </c>
      <c r="K171">
        <v>193</v>
      </c>
      <c r="L171">
        <v>18</v>
      </c>
      <c r="M171">
        <v>0</v>
      </c>
      <c r="N171">
        <v>40695</v>
      </c>
      <c r="P171" s="18"/>
      <c r="Q171" s="21"/>
      <c r="R171" s="21"/>
    </row>
    <row r="172" spans="2:18" ht="15">
      <c r="B172" s="23" t="s">
        <v>43</v>
      </c>
      <c r="C172" s="55">
        <v>0</v>
      </c>
      <c r="D172" s="55">
        <v>3</v>
      </c>
      <c r="E172" s="55">
        <v>2302</v>
      </c>
      <c r="F172">
        <v>95</v>
      </c>
      <c r="G172">
        <v>618</v>
      </c>
      <c r="H172">
        <v>0</v>
      </c>
      <c r="I172">
        <v>16</v>
      </c>
      <c r="J172">
        <v>0</v>
      </c>
      <c r="K172">
        <v>1</v>
      </c>
      <c r="L172">
        <v>335</v>
      </c>
      <c r="M172">
        <v>0</v>
      </c>
      <c r="N172">
        <v>5638</v>
      </c>
      <c r="P172" s="18"/>
      <c r="Q172" s="21"/>
      <c r="R172" s="21"/>
    </row>
    <row r="173" spans="2:18" ht="15">
      <c r="B173" s="23" t="s">
        <v>42</v>
      </c>
      <c r="C173" s="55">
        <v>191</v>
      </c>
      <c r="D173" s="55">
        <v>69</v>
      </c>
      <c r="E173" s="55">
        <v>11404</v>
      </c>
      <c r="F173">
        <v>6113</v>
      </c>
      <c r="G173">
        <v>11300</v>
      </c>
      <c r="H173">
        <v>828</v>
      </c>
      <c r="I173">
        <v>4</v>
      </c>
      <c r="J173">
        <v>20</v>
      </c>
      <c r="K173">
        <v>0</v>
      </c>
      <c r="L173">
        <v>6056</v>
      </c>
      <c r="M173">
        <v>1637</v>
      </c>
      <c r="N173">
        <v>60019</v>
      </c>
      <c r="P173" s="18"/>
      <c r="Q173" s="21"/>
      <c r="R173" s="21"/>
    </row>
    <row r="174" spans="2:18" ht="15">
      <c r="B174" s="23" t="s">
        <v>41</v>
      </c>
      <c r="C174" s="55">
        <v>53</v>
      </c>
      <c r="D174" s="55">
        <v>0</v>
      </c>
      <c r="E174" s="55">
        <v>7646</v>
      </c>
      <c r="F174">
        <v>1223</v>
      </c>
      <c r="G174">
        <v>345</v>
      </c>
      <c r="H174">
        <v>0</v>
      </c>
      <c r="I174">
        <v>0</v>
      </c>
      <c r="J174">
        <v>0</v>
      </c>
      <c r="K174">
        <v>348</v>
      </c>
      <c r="L174">
        <v>300</v>
      </c>
      <c r="M174">
        <v>0</v>
      </c>
      <c r="N174">
        <v>30621</v>
      </c>
      <c r="P174" s="18"/>
      <c r="Q174" s="21"/>
      <c r="R174" s="21"/>
    </row>
    <row r="175" spans="2:18" ht="15">
      <c r="B175" s="23" t="s">
        <v>73</v>
      </c>
      <c r="C175" s="55">
        <v>336</v>
      </c>
      <c r="D175" s="55">
        <v>5</v>
      </c>
      <c r="E175" s="55">
        <v>4647</v>
      </c>
      <c r="F175">
        <v>646</v>
      </c>
      <c r="G175">
        <v>649</v>
      </c>
      <c r="H175">
        <v>13</v>
      </c>
      <c r="I175">
        <v>12</v>
      </c>
      <c r="J175">
        <v>3</v>
      </c>
      <c r="K175">
        <v>69</v>
      </c>
      <c r="L175">
        <v>392</v>
      </c>
      <c r="M175">
        <v>0</v>
      </c>
      <c r="N175">
        <v>49045</v>
      </c>
      <c r="P175" s="18"/>
      <c r="Q175" s="21"/>
      <c r="R175" s="21"/>
    </row>
    <row r="176" spans="2:18" ht="15">
      <c r="B176" s="23" t="s">
        <v>40</v>
      </c>
      <c r="C176" s="55">
        <v>31</v>
      </c>
      <c r="D176" s="55">
        <v>0</v>
      </c>
      <c r="E176" s="55">
        <v>7682</v>
      </c>
      <c r="F176">
        <v>5196</v>
      </c>
      <c r="G176">
        <v>10293</v>
      </c>
      <c r="H176">
        <v>0</v>
      </c>
      <c r="I176">
        <v>166</v>
      </c>
      <c r="J176">
        <v>0</v>
      </c>
      <c r="K176">
        <v>0</v>
      </c>
      <c r="L176">
        <v>0</v>
      </c>
      <c r="M176">
        <v>4</v>
      </c>
      <c r="N176">
        <v>124216</v>
      </c>
      <c r="P176" s="18"/>
      <c r="Q176" s="21"/>
      <c r="R176" s="21"/>
    </row>
    <row r="177" spans="2:18" ht="15">
      <c r="B177" s="23" t="s">
        <v>39</v>
      </c>
      <c r="C177" s="55">
        <v>124</v>
      </c>
      <c r="D177" s="55">
        <v>5</v>
      </c>
      <c r="E177" s="55">
        <v>11665</v>
      </c>
      <c r="F177">
        <v>2956</v>
      </c>
      <c r="G177">
        <v>985</v>
      </c>
      <c r="H177">
        <v>0</v>
      </c>
      <c r="I177">
        <v>903</v>
      </c>
      <c r="J177">
        <v>119</v>
      </c>
      <c r="K177">
        <v>0</v>
      </c>
      <c r="L177">
        <v>0</v>
      </c>
      <c r="M177">
        <v>3798</v>
      </c>
      <c r="N177">
        <v>64403</v>
      </c>
      <c r="P177" s="18"/>
      <c r="Q177" s="21"/>
      <c r="R177" s="21"/>
    </row>
    <row r="178" spans="2:18" ht="15">
      <c r="B178" s="23" t="s">
        <v>38</v>
      </c>
      <c r="C178" s="55">
        <v>71</v>
      </c>
      <c r="D178" s="55">
        <v>0</v>
      </c>
      <c r="E178" s="55">
        <v>5936</v>
      </c>
      <c r="F178">
        <v>990</v>
      </c>
      <c r="G178">
        <v>2194</v>
      </c>
      <c r="H178">
        <v>0</v>
      </c>
      <c r="I178">
        <v>4</v>
      </c>
      <c r="J178">
        <v>1</v>
      </c>
      <c r="K178">
        <v>2</v>
      </c>
      <c r="L178">
        <v>558</v>
      </c>
      <c r="M178">
        <v>2344</v>
      </c>
      <c r="N178">
        <v>48336</v>
      </c>
      <c r="P178" s="18"/>
      <c r="Q178" s="21"/>
      <c r="R178" s="21"/>
    </row>
    <row r="179" spans="2:18" ht="15">
      <c r="B179" s="23" t="s">
        <v>37</v>
      </c>
      <c r="C179" s="55">
        <v>8</v>
      </c>
      <c r="D179" s="55">
        <v>0</v>
      </c>
      <c r="E179" s="55">
        <v>9785</v>
      </c>
      <c r="F179">
        <v>1309</v>
      </c>
      <c r="G179">
        <v>6489</v>
      </c>
      <c r="H179">
        <v>0</v>
      </c>
      <c r="I179">
        <v>51</v>
      </c>
      <c r="J179">
        <v>0</v>
      </c>
      <c r="K179">
        <v>0</v>
      </c>
      <c r="L179">
        <v>80</v>
      </c>
      <c r="M179">
        <v>0</v>
      </c>
      <c r="N179">
        <v>64003</v>
      </c>
      <c r="P179" s="18"/>
      <c r="Q179" s="21"/>
      <c r="R179" s="21"/>
    </row>
    <row r="180" spans="2:18" ht="15">
      <c r="B180" s="23" t="s">
        <v>36</v>
      </c>
      <c r="C180" s="55">
        <v>728</v>
      </c>
      <c r="D180" s="55">
        <v>118</v>
      </c>
      <c r="E180" s="55">
        <v>14059</v>
      </c>
      <c r="F180">
        <v>989</v>
      </c>
      <c r="G180">
        <v>5760</v>
      </c>
      <c r="H180">
        <v>0</v>
      </c>
      <c r="I180">
        <v>2</v>
      </c>
      <c r="J180">
        <v>32</v>
      </c>
      <c r="K180">
        <v>1</v>
      </c>
      <c r="L180">
        <v>2367</v>
      </c>
      <c r="M180">
        <v>0</v>
      </c>
      <c r="N180">
        <v>111566</v>
      </c>
      <c r="P180" s="18"/>
      <c r="Q180" s="21"/>
      <c r="R180" s="21"/>
    </row>
    <row r="181" spans="2:18" ht="15">
      <c r="B181" s="23" t="s">
        <v>35</v>
      </c>
      <c r="C181" s="55">
        <v>405</v>
      </c>
      <c r="D181" s="55">
        <v>46</v>
      </c>
      <c r="E181" s="55">
        <v>17621</v>
      </c>
      <c r="F181">
        <v>2227</v>
      </c>
      <c r="G181">
        <v>7662</v>
      </c>
      <c r="H181">
        <v>206</v>
      </c>
      <c r="I181">
        <v>794</v>
      </c>
      <c r="J181">
        <v>35</v>
      </c>
      <c r="K181">
        <v>54</v>
      </c>
      <c r="L181">
        <v>3340</v>
      </c>
      <c r="M181">
        <v>2479</v>
      </c>
      <c r="N181">
        <v>81920</v>
      </c>
      <c r="P181" s="18"/>
      <c r="Q181" s="21"/>
      <c r="R181" s="21"/>
    </row>
    <row r="182" spans="2:18" ht="15">
      <c r="B182" s="23" t="s">
        <v>34</v>
      </c>
      <c r="C182" s="55">
        <v>86</v>
      </c>
      <c r="D182" s="55">
        <v>4</v>
      </c>
      <c r="E182" s="55">
        <v>7223</v>
      </c>
      <c r="F182">
        <v>2577</v>
      </c>
      <c r="G182">
        <v>833</v>
      </c>
      <c r="H182">
        <v>0</v>
      </c>
      <c r="I182">
        <v>908</v>
      </c>
      <c r="J182">
        <v>6</v>
      </c>
      <c r="K182">
        <v>12</v>
      </c>
      <c r="L182">
        <v>563</v>
      </c>
      <c r="M182">
        <v>929</v>
      </c>
      <c r="N182">
        <v>41940</v>
      </c>
      <c r="P182" s="18"/>
      <c r="Q182" s="21"/>
      <c r="R182" s="21"/>
    </row>
    <row r="183" spans="2:18" ht="15">
      <c r="B183" s="23" t="s">
        <v>33</v>
      </c>
      <c r="C183" s="55">
        <v>28</v>
      </c>
      <c r="D183" s="55">
        <v>4</v>
      </c>
      <c r="E183" s="55">
        <v>5362</v>
      </c>
      <c r="F183">
        <v>698</v>
      </c>
      <c r="G183">
        <v>1022</v>
      </c>
      <c r="H183">
        <v>3</v>
      </c>
      <c r="I183">
        <v>194</v>
      </c>
      <c r="J183">
        <v>0</v>
      </c>
      <c r="K183">
        <v>0</v>
      </c>
      <c r="L183">
        <v>369</v>
      </c>
      <c r="M183">
        <v>1769</v>
      </c>
      <c r="N183">
        <v>39118</v>
      </c>
      <c r="P183" s="18"/>
      <c r="Q183" s="21"/>
      <c r="R183" s="21"/>
    </row>
    <row r="184" spans="2:18" ht="15">
      <c r="B184" s="23" t="s">
        <v>32</v>
      </c>
      <c r="C184" s="55">
        <v>43</v>
      </c>
      <c r="D184" s="55">
        <v>0</v>
      </c>
      <c r="E184" s="55">
        <v>1821</v>
      </c>
      <c r="F184">
        <v>447</v>
      </c>
      <c r="G184">
        <v>841</v>
      </c>
      <c r="H184">
        <v>0</v>
      </c>
      <c r="I184">
        <v>0</v>
      </c>
      <c r="J184">
        <v>0</v>
      </c>
      <c r="K184">
        <v>0</v>
      </c>
      <c r="L184">
        <v>6</v>
      </c>
      <c r="M184">
        <v>0</v>
      </c>
      <c r="N184">
        <v>51300</v>
      </c>
      <c r="P184" s="18"/>
      <c r="Q184" s="21"/>
      <c r="R184" s="21"/>
    </row>
    <row r="185" spans="2:18" ht="15">
      <c r="B185" s="23" t="s">
        <v>31</v>
      </c>
      <c r="C185" s="55">
        <v>209</v>
      </c>
      <c r="D185" s="55">
        <v>14</v>
      </c>
      <c r="E185" s="55">
        <v>8733</v>
      </c>
      <c r="F185">
        <v>1335</v>
      </c>
      <c r="G185">
        <v>6920</v>
      </c>
      <c r="H185">
        <v>142</v>
      </c>
      <c r="I185">
        <v>151</v>
      </c>
      <c r="J185">
        <v>63</v>
      </c>
      <c r="K185">
        <v>27</v>
      </c>
      <c r="L185">
        <v>1297</v>
      </c>
      <c r="M185">
        <v>4799</v>
      </c>
      <c r="N185">
        <v>69603</v>
      </c>
      <c r="P185" s="18"/>
      <c r="Q185" s="21"/>
      <c r="R185" s="21"/>
    </row>
    <row r="186" spans="2:18" ht="15">
      <c r="B186" s="23" t="s">
        <v>30</v>
      </c>
      <c r="C186" s="55">
        <v>38</v>
      </c>
      <c r="D186" s="55">
        <v>6</v>
      </c>
      <c r="E186" s="55">
        <v>14313</v>
      </c>
      <c r="F186">
        <v>3730</v>
      </c>
      <c r="G186">
        <v>11208</v>
      </c>
      <c r="H186">
        <v>0</v>
      </c>
      <c r="I186">
        <v>26</v>
      </c>
      <c r="J186">
        <v>0</v>
      </c>
      <c r="K186">
        <v>311</v>
      </c>
      <c r="L186">
        <v>570</v>
      </c>
      <c r="M186">
        <v>1352</v>
      </c>
      <c r="N186">
        <v>45282</v>
      </c>
      <c r="P186" s="18"/>
      <c r="Q186" s="21"/>
      <c r="R186" s="21"/>
    </row>
    <row r="187" spans="2:18" ht="15">
      <c r="B187" s="23" t="s">
        <v>29</v>
      </c>
      <c r="C187" s="55">
        <v>70</v>
      </c>
      <c r="D187" s="55">
        <v>0</v>
      </c>
      <c r="E187" s="55">
        <v>3163</v>
      </c>
      <c r="F187">
        <v>276</v>
      </c>
      <c r="G187">
        <v>781</v>
      </c>
      <c r="H187">
        <v>13</v>
      </c>
      <c r="I187">
        <v>56</v>
      </c>
      <c r="J187">
        <v>0</v>
      </c>
      <c r="K187">
        <v>39</v>
      </c>
      <c r="L187">
        <v>0</v>
      </c>
      <c r="M187">
        <v>0</v>
      </c>
      <c r="N187">
        <v>60004</v>
      </c>
      <c r="P187" s="18"/>
      <c r="Q187" s="21"/>
      <c r="R187" s="21"/>
    </row>
    <row r="188" spans="2:18" ht="15">
      <c r="B188" s="23" t="s">
        <v>28</v>
      </c>
      <c r="C188" s="55">
        <v>91</v>
      </c>
      <c r="D188" s="55">
        <v>73</v>
      </c>
      <c r="E188" s="55">
        <v>3215</v>
      </c>
      <c r="F188">
        <v>610</v>
      </c>
      <c r="G188">
        <v>480</v>
      </c>
      <c r="H188">
        <v>180</v>
      </c>
      <c r="I188">
        <v>0</v>
      </c>
      <c r="J188">
        <v>0</v>
      </c>
      <c r="K188">
        <v>47</v>
      </c>
      <c r="L188">
        <v>773</v>
      </c>
      <c r="M188">
        <v>0</v>
      </c>
      <c r="N188">
        <v>25168</v>
      </c>
      <c r="P188" s="18"/>
      <c r="Q188" s="21"/>
      <c r="R188" s="21"/>
    </row>
    <row r="189" spans="2:18" ht="15">
      <c r="B189" s="23" t="s">
        <v>27</v>
      </c>
      <c r="C189" s="55">
        <v>103</v>
      </c>
      <c r="D189" s="55">
        <v>45</v>
      </c>
      <c r="E189" s="55">
        <v>5997</v>
      </c>
      <c r="F189">
        <v>1344</v>
      </c>
      <c r="G189">
        <v>944</v>
      </c>
      <c r="H189">
        <v>0</v>
      </c>
      <c r="I189">
        <v>3</v>
      </c>
      <c r="J189">
        <v>90</v>
      </c>
      <c r="K189">
        <v>149</v>
      </c>
      <c r="L189">
        <v>106</v>
      </c>
      <c r="M189">
        <v>2496</v>
      </c>
      <c r="N189">
        <v>47417</v>
      </c>
      <c r="P189" s="18"/>
      <c r="Q189" s="21"/>
      <c r="R189" s="21"/>
    </row>
    <row r="190" spans="2:18" ht="15">
      <c r="B190" s="23" t="s">
        <v>26</v>
      </c>
      <c r="C190" s="55">
        <v>3</v>
      </c>
      <c r="D190" s="55">
        <v>0</v>
      </c>
      <c r="E190" s="55">
        <v>6960</v>
      </c>
      <c r="F190">
        <v>982</v>
      </c>
      <c r="G190">
        <v>1368</v>
      </c>
      <c r="H190">
        <v>18</v>
      </c>
      <c r="I190">
        <v>9</v>
      </c>
      <c r="J190">
        <v>0</v>
      </c>
      <c r="K190">
        <v>13</v>
      </c>
      <c r="L190">
        <v>0</v>
      </c>
      <c r="M190">
        <v>3798</v>
      </c>
      <c r="N190">
        <v>36483</v>
      </c>
      <c r="P190" s="18"/>
      <c r="Q190" s="21"/>
      <c r="R190" s="21"/>
    </row>
    <row r="191" spans="2:18" ht="15">
      <c r="B191" s="23" t="s">
        <v>25</v>
      </c>
      <c r="C191" s="55">
        <v>32</v>
      </c>
      <c r="D191" s="55">
        <v>1</v>
      </c>
      <c r="E191" s="55">
        <v>3100</v>
      </c>
      <c r="F191">
        <v>718</v>
      </c>
      <c r="G191">
        <v>1793</v>
      </c>
      <c r="H191">
        <v>203</v>
      </c>
      <c r="I191">
        <v>5</v>
      </c>
      <c r="J191">
        <v>2</v>
      </c>
      <c r="K191">
        <v>1</v>
      </c>
      <c r="L191">
        <v>157</v>
      </c>
      <c r="M191">
        <v>0</v>
      </c>
      <c r="N191">
        <v>36068</v>
      </c>
      <c r="P191" s="18"/>
      <c r="Q191" s="21"/>
      <c r="R191" s="21"/>
    </row>
    <row r="192" spans="2:18" ht="15">
      <c r="B192" s="23" t="s">
        <v>24</v>
      </c>
      <c r="C192" s="55">
        <v>183</v>
      </c>
      <c r="D192" s="55">
        <v>0</v>
      </c>
      <c r="E192" s="55">
        <v>15929</v>
      </c>
      <c r="F192">
        <v>1985</v>
      </c>
      <c r="G192">
        <v>1994</v>
      </c>
      <c r="H192">
        <v>0</v>
      </c>
      <c r="I192">
        <v>2</v>
      </c>
      <c r="J192">
        <v>9</v>
      </c>
      <c r="K192">
        <v>0</v>
      </c>
      <c r="L192">
        <v>268</v>
      </c>
      <c r="M192">
        <v>534</v>
      </c>
      <c r="N192">
        <v>46645</v>
      </c>
      <c r="P192" s="18"/>
      <c r="Q192" s="21"/>
      <c r="R192" s="21"/>
    </row>
    <row r="193" spans="2:18" ht="15">
      <c r="B193" s="23" t="s">
        <v>23</v>
      </c>
      <c r="C193" s="55">
        <v>44</v>
      </c>
      <c r="D193" s="55">
        <v>0</v>
      </c>
      <c r="E193" s="55">
        <v>5897</v>
      </c>
      <c r="F193">
        <v>1264</v>
      </c>
      <c r="G193">
        <v>3793</v>
      </c>
      <c r="H193">
        <v>0</v>
      </c>
      <c r="I193">
        <v>0</v>
      </c>
      <c r="J193">
        <v>0</v>
      </c>
      <c r="K193">
        <v>0</v>
      </c>
      <c r="L193">
        <v>527</v>
      </c>
      <c r="M193">
        <v>0</v>
      </c>
      <c r="N193">
        <v>43214</v>
      </c>
      <c r="P193" s="18"/>
      <c r="Q193" s="21"/>
      <c r="R193" s="21"/>
    </row>
    <row r="194" spans="2:18" ht="15">
      <c r="B194" s="23" t="s">
        <v>22</v>
      </c>
      <c r="C194" s="55">
        <v>55</v>
      </c>
      <c r="D194" s="55">
        <v>1</v>
      </c>
      <c r="E194" s="55">
        <v>3799</v>
      </c>
      <c r="F194">
        <v>255</v>
      </c>
      <c r="G194">
        <v>544</v>
      </c>
      <c r="H194">
        <v>0</v>
      </c>
      <c r="I194">
        <v>0</v>
      </c>
      <c r="J194">
        <v>2</v>
      </c>
      <c r="K194">
        <v>10</v>
      </c>
      <c r="L194">
        <v>10</v>
      </c>
      <c r="M194">
        <v>984</v>
      </c>
      <c r="N194">
        <v>19752</v>
      </c>
      <c r="P194" s="18"/>
      <c r="Q194" s="21"/>
      <c r="R194" s="21"/>
    </row>
    <row r="195" spans="2:18" ht="15">
      <c r="B195" s="23" t="s">
        <v>21</v>
      </c>
      <c r="C195" s="55">
        <v>226</v>
      </c>
      <c r="D195" s="55">
        <v>13</v>
      </c>
      <c r="E195" s="55">
        <v>7485</v>
      </c>
      <c r="F195">
        <v>1276</v>
      </c>
      <c r="G195">
        <v>3453</v>
      </c>
      <c r="H195">
        <v>250</v>
      </c>
      <c r="I195">
        <v>15</v>
      </c>
      <c r="J195">
        <v>7</v>
      </c>
      <c r="K195">
        <v>7</v>
      </c>
      <c r="L195">
        <v>131</v>
      </c>
      <c r="M195">
        <v>3480</v>
      </c>
      <c r="N195">
        <v>46786</v>
      </c>
      <c r="P195" s="18"/>
      <c r="Q195" s="21"/>
      <c r="R195" s="21"/>
    </row>
    <row r="196" spans="2:18" ht="15">
      <c r="B196" s="23" t="s">
        <v>20</v>
      </c>
      <c r="C196" s="55">
        <v>107</v>
      </c>
      <c r="D196" s="55">
        <v>1</v>
      </c>
      <c r="E196" s="55">
        <v>2766</v>
      </c>
      <c r="F196">
        <v>289</v>
      </c>
      <c r="G196">
        <v>539</v>
      </c>
      <c r="H196">
        <v>0</v>
      </c>
      <c r="I196">
        <v>0</v>
      </c>
      <c r="J196">
        <v>0</v>
      </c>
      <c r="K196">
        <v>206</v>
      </c>
      <c r="L196">
        <v>373</v>
      </c>
      <c r="M196">
        <v>640</v>
      </c>
      <c r="N196">
        <v>29045</v>
      </c>
      <c r="P196" s="18"/>
      <c r="Q196" s="21"/>
      <c r="R196" s="21"/>
    </row>
    <row r="197" spans="2:18" ht="15">
      <c r="B197" s="23" t="s">
        <v>19</v>
      </c>
      <c r="C197" s="55">
        <v>0</v>
      </c>
      <c r="D197" s="55">
        <v>0</v>
      </c>
      <c r="E197" s="55">
        <v>4828</v>
      </c>
      <c r="F197">
        <v>869</v>
      </c>
      <c r="G197">
        <v>427</v>
      </c>
      <c r="H197">
        <v>0</v>
      </c>
      <c r="I197">
        <v>7</v>
      </c>
      <c r="J197">
        <v>3</v>
      </c>
      <c r="K197">
        <v>46</v>
      </c>
      <c r="L197">
        <v>217</v>
      </c>
      <c r="M197">
        <v>0</v>
      </c>
      <c r="N197">
        <v>39527</v>
      </c>
      <c r="P197" s="18"/>
      <c r="Q197" s="21"/>
      <c r="R197" s="21"/>
    </row>
    <row r="198" spans="2:18" ht="12.75">
      <c r="B198" s="23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P198" s="18"/>
      <c r="Q198" s="21"/>
      <c r="R198" s="21"/>
    </row>
    <row r="199" spans="2:18" ht="12.75">
      <c r="B199" s="19" t="s">
        <v>18</v>
      </c>
      <c r="C199" s="20">
        <f aca="true" t="shared" si="7" ref="C199:N199">SUM(C201:C211)</f>
        <v>431</v>
      </c>
      <c r="D199" s="20">
        <f t="shared" si="7"/>
        <v>54</v>
      </c>
      <c r="E199" s="20">
        <f t="shared" si="7"/>
        <v>4741</v>
      </c>
      <c r="F199" s="20">
        <f t="shared" si="7"/>
        <v>79</v>
      </c>
      <c r="G199" s="20">
        <f t="shared" si="7"/>
        <v>3100</v>
      </c>
      <c r="H199" s="20">
        <f t="shared" si="7"/>
        <v>8</v>
      </c>
      <c r="I199" s="20">
        <f t="shared" si="7"/>
        <v>225</v>
      </c>
      <c r="J199" s="20">
        <f t="shared" si="7"/>
        <v>5</v>
      </c>
      <c r="K199" s="20">
        <f t="shared" si="7"/>
        <v>353</v>
      </c>
      <c r="L199" s="20">
        <f t="shared" si="7"/>
        <v>557</v>
      </c>
      <c r="M199" s="20">
        <f t="shared" si="7"/>
        <v>65</v>
      </c>
      <c r="N199" s="20">
        <f t="shared" si="7"/>
        <v>32731</v>
      </c>
      <c r="P199" s="48"/>
      <c r="Q199" s="21"/>
      <c r="R199" s="21"/>
    </row>
    <row r="200" spans="2:18" ht="12.75">
      <c r="B200" s="23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P200" s="18"/>
      <c r="Q200" s="21"/>
      <c r="R200" s="21"/>
    </row>
    <row r="201" spans="2:18" ht="15">
      <c r="B201" s="23" t="s">
        <v>0</v>
      </c>
      <c r="C201" s="55">
        <v>0</v>
      </c>
      <c r="D201" s="55">
        <v>0</v>
      </c>
      <c r="E201" s="55">
        <v>4</v>
      </c>
      <c r="F201">
        <v>0</v>
      </c>
      <c r="G201">
        <v>300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1402</v>
      </c>
      <c r="P201" s="18"/>
      <c r="Q201" s="21"/>
      <c r="R201" s="21"/>
    </row>
    <row r="202" spans="2:18" ht="15">
      <c r="B202" s="27" t="s">
        <v>17</v>
      </c>
      <c r="C202" s="55">
        <v>30</v>
      </c>
      <c r="D202" s="55">
        <v>0</v>
      </c>
      <c r="E202" s="55">
        <v>31</v>
      </c>
      <c r="F202">
        <v>0</v>
      </c>
      <c r="G202">
        <v>45</v>
      </c>
      <c r="H202">
        <v>0</v>
      </c>
      <c r="I202">
        <v>3</v>
      </c>
      <c r="J202">
        <v>0</v>
      </c>
      <c r="K202">
        <v>0</v>
      </c>
      <c r="L202">
        <v>0</v>
      </c>
      <c r="M202">
        <v>0</v>
      </c>
      <c r="N202">
        <v>3508</v>
      </c>
      <c r="P202" s="18"/>
      <c r="Q202" s="21"/>
      <c r="R202" s="21"/>
    </row>
    <row r="203" spans="2:18" ht="15">
      <c r="B203" s="27" t="s">
        <v>16</v>
      </c>
      <c r="C203" s="55">
        <v>0</v>
      </c>
      <c r="D203" s="55">
        <v>0</v>
      </c>
      <c r="E203" s="55">
        <v>438</v>
      </c>
      <c r="F203">
        <v>0</v>
      </c>
      <c r="G203">
        <v>106</v>
      </c>
      <c r="H203">
        <v>0</v>
      </c>
      <c r="I203">
        <v>0</v>
      </c>
      <c r="J203">
        <v>0</v>
      </c>
      <c r="K203">
        <v>149</v>
      </c>
      <c r="L203">
        <v>0</v>
      </c>
      <c r="M203">
        <v>0</v>
      </c>
      <c r="N203">
        <v>2718</v>
      </c>
      <c r="P203" s="18"/>
      <c r="Q203" s="21"/>
      <c r="R203" s="21"/>
    </row>
    <row r="204" spans="2:18" ht="15">
      <c r="B204" s="27" t="s">
        <v>15</v>
      </c>
      <c r="C204" s="55">
        <v>3</v>
      </c>
      <c r="D204" s="55">
        <v>0</v>
      </c>
      <c r="E204" s="55">
        <v>266</v>
      </c>
      <c r="F204">
        <v>0</v>
      </c>
      <c r="G204">
        <v>58</v>
      </c>
      <c r="H204">
        <v>0</v>
      </c>
      <c r="I204">
        <v>0</v>
      </c>
      <c r="J204">
        <v>0</v>
      </c>
      <c r="K204">
        <v>6</v>
      </c>
      <c r="L204">
        <v>0</v>
      </c>
      <c r="M204">
        <v>0</v>
      </c>
      <c r="N204">
        <v>1015</v>
      </c>
      <c r="P204" s="18"/>
      <c r="Q204" s="21"/>
      <c r="R204" s="21"/>
    </row>
    <row r="205" spans="2:18" ht="15">
      <c r="B205" s="27" t="s">
        <v>14</v>
      </c>
      <c r="C205" s="55">
        <v>16</v>
      </c>
      <c r="D205" s="55">
        <v>0</v>
      </c>
      <c r="E205" s="55">
        <v>917</v>
      </c>
      <c r="F205">
        <v>0</v>
      </c>
      <c r="G205">
        <v>239</v>
      </c>
      <c r="H205">
        <v>0</v>
      </c>
      <c r="I205">
        <v>1</v>
      </c>
      <c r="J205">
        <v>0</v>
      </c>
      <c r="K205">
        <v>0</v>
      </c>
      <c r="L205">
        <v>270</v>
      </c>
      <c r="M205">
        <v>0</v>
      </c>
      <c r="N205">
        <v>4237</v>
      </c>
      <c r="P205" s="18"/>
      <c r="Q205" s="21"/>
      <c r="R205" s="21"/>
    </row>
    <row r="206" spans="2:18" ht="15">
      <c r="B206" s="27" t="s">
        <v>13</v>
      </c>
      <c r="C206" s="55">
        <v>28</v>
      </c>
      <c r="D206" s="55">
        <v>2</v>
      </c>
      <c r="E206" s="55">
        <v>920</v>
      </c>
      <c r="F206">
        <v>60</v>
      </c>
      <c r="G206">
        <v>1014</v>
      </c>
      <c r="H206">
        <v>0</v>
      </c>
      <c r="I206">
        <v>211</v>
      </c>
      <c r="J206">
        <v>2</v>
      </c>
      <c r="K206">
        <v>0</v>
      </c>
      <c r="L206">
        <v>37</v>
      </c>
      <c r="M206">
        <v>0</v>
      </c>
      <c r="N206">
        <v>6915</v>
      </c>
      <c r="P206" s="18"/>
      <c r="Q206" s="21"/>
      <c r="R206" s="21"/>
    </row>
    <row r="207" spans="2:18" ht="15">
      <c r="B207" s="27" t="s">
        <v>12</v>
      </c>
      <c r="C207" s="55">
        <v>20</v>
      </c>
      <c r="D207" s="55">
        <v>8</v>
      </c>
      <c r="E207" s="55">
        <v>80</v>
      </c>
      <c r="F207">
        <v>0</v>
      </c>
      <c r="G207">
        <v>47</v>
      </c>
      <c r="H207">
        <v>0</v>
      </c>
      <c r="I207">
        <v>0</v>
      </c>
      <c r="J207">
        <v>0</v>
      </c>
      <c r="K207">
        <v>47</v>
      </c>
      <c r="L207">
        <v>0</v>
      </c>
      <c r="M207">
        <v>0</v>
      </c>
      <c r="N207">
        <v>1231</v>
      </c>
      <c r="P207" s="18"/>
      <c r="Q207" s="21"/>
      <c r="R207" s="21"/>
    </row>
    <row r="208" spans="2:18" ht="15">
      <c r="B208" s="27" t="s">
        <v>11</v>
      </c>
      <c r="C208" s="55">
        <v>0</v>
      </c>
      <c r="D208" s="55">
        <v>16</v>
      </c>
      <c r="E208" s="55">
        <v>663</v>
      </c>
      <c r="F208">
        <v>0</v>
      </c>
      <c r="G208">
        <v>120</v>
      </c>
      <c r="H208">
        <v>0</v>
      </c>
      <c r="I208">
        <v>3</v>
      </c>
      <c r="J208">
        <v>1</v>
      </c>
      <c r="K208">
        <v>0</v>
      </c>
      <c r="L208">
        <v>0</v>
      </c>
      <c r="M208">
        <v>0</v>
      </c>
      <c r="N208">
        <v>2544</v>
      </c>
      <c r="P208" s="18"/>
      <c r="Q208" s="21"/>
      <c r="R208" s="21"/>
    </row>
    <row r="209" spans="2:18" ht="15">
      <c r="B209" s="28" t="s">
        <v>10</v>
      </c>
      <c r="C209" s="55">
        <v>122</v>
      </c>
      <c r="D209" s="55">
        <v>9</v>
      </c>
      <c r="E209" s="55">
        <v>346</v>
      </c>
      <c r="F209">
        <v>19</v>
      </c>
      <c r="G209">
        <v>286</v>
      </c>
      <c r="H209">
        <v>8</v>
      </c>
      <c r="I209">
        <v>0</v>
      </c>
      <c r="J209">
        <v>0</v>
      </c>
      <c r="K209">
        <v>89</v>
      </c>
      <c r="L209">
        <v>123</v>
      </c>
      <c r="M209">
        <v>0</v>
      </c>
      <c r="N209">
        <v>3497</v>
      </c>
      <c r="P209" s="18"/>
      <c r="Q209" s="21"/>
      <c r="R209" s="21"/>
    </row>
    <row r="210" spans="2:18" ht="15">
      <c r="B210" s="27" t="s">
        <v>9</v>
      </c>
      <c r="C210" s="55">
        <v>139</v>
      </c>
      <c r="D210" s="55">
        <v>16</v>
      </c>
      <c r="E210" s="55">
        <v>573</v>
      </c>
      <c r="F210">
        <v>0</v>
      </c>
      <c r="G210">
        <v>475</v>
      </c>
      <c r="H210">
        <v>0</v>
      </c>
      <c r="I210">
        <v>4</v>
      </c>
      <c r="J210">
        <v>0</v>
      </c>
      <c r="K210">
        <v>0</v>
      </c>
      <c r="L210">
        <v>0</v>
      </c>
      <c r="M210">
        <v>65</v>
      </c>
      <c r="N210">
        <v>3457</v>
      </c>
      <c r="P210" s="18"/>
      <c r="Q210" s="21"/>
      <c r="R210" s="21"/>
    </row>
    <row r="211" spans="2:18" ht="15">
      <c r="B211" s="29" t="s">
        <v>8</v>
      </c>
      <c r="C211" s="56">
        <v>73</v>
      </c>
      <c r="D211" s="56">
        <v>3</v>
      </c>
      <c r="E211" s="56">
        <v>503</v>
      </c>
      <c r="F211" s="54">
        <v>0</v>
      </c>
      <c r="G211" s="54">
        <v>410</v>
      </c>
      <c r="H211" s="54">
        <v>0</v>
      </c>
      <c r="I211" s="54">
        <v>3</v>
      </c>
      <c r="J211" s="54">
        <v>2</v>
      </c>
      <c r="K211" s="54">
        <v>62</v>
      </c>
      <c r="L211" s="54">
        <v>127</v>
      </c>
      <c r="M211" s="54">
        <v>0</v>
      </c>
      <c r="N211" s="54">
        <v>2207</v>
      </c>
      <c r="O211" s="45"/>
      <c r="P211" s="18"/>
      <c r="Q211" s="21"/>
      <c r="R211" s="21"/>
    </row>
    <row r="212" spans="2:22" ht="12.75">
      <c r="B212" s="59" t="s">
        <v>7</v>
      </c>
      <c r="C212" s="57"/>
      <c r="D212" s="58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1"/>
      <c r="P212" s="21"/>
      <c r="Q212" s="21"/>
      <c r="R212" s="21"/>
      <c r="S212" s="21"/>
      <c r="T212" s="21"/>
      <c r="V212" s="10"/>
    </row>
    <row r="213" spans="2:22" ht="12.75">
      <c r="B213" s="60" t="s">
        <v>91</v>
      </c>
      <c r="C213" s="57"/>
      <c r="D213" s="58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1"/>
      <c r="P213" s="21"/>
      <c r="Q213" s="21"/>
      <c r="R213" s="21"/>
      <c r="S213" s="21"/>
      <c r="T213" s="21"/>
      <c r="V213" s="10"/>
    </row>
    <row r="214" spans="2:22" ht="12.75">
      <c r="B214" s="60" t="s">
        <v>92</v>
      </c>
      <c r="C214" s="57"/>
      <c r="D214" s="58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1"/>
      <c r="P214" s="21"/>
      <c r="Q214" s="21"/>
      <c r="R214" s="21"/>
      <c r="S214" s="21"/>
      <c r="T214" s="21"/>
      <c r="V214" s="10"/>
    </row>
    <row r="215" spans="3:22" ht="12.75">
      <c r="C215" s="21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1"/>
      <c r="P215" s="21"/>
      <c r="Q215" s="21"/>
      <c r="R215" s="21"/>
      <c r="S215" s="21"/>
      <c r="T215" s="21"/>
      <c r="V215" s="10"/>
    </row>
    <row r="216" spans="2:22" ht="15">
      <c r="B216" s="1"/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V216" s="10"/>
    </row>
    <row r="217" spans="2:22" ht="12.75">
      <c r="B217" s="3"/>
      <c r="E217" s="4"/>
      <c r="F217" s="4"/>
      <c r="G217" s="5"/>
      <c r="H217" s="6"/>
      <c r="N217" s="36"/>
      <c r="O217" s="7"/>
      <c r="V217" s="10"/>
    </row>
    <row r="218" ht="12.75">
      <c r="V218" s="10"/>
    </row>
    <row r="219" ht="12.75">
      <c r="V219" s="10"/>
    </row>
    <row r="220" ht="12.75">
      <c r="V220" s="10"/>
    </row>
    <row r="221" ht="12.75">
      <c r="V221" s="10"/>
    </row>
    <row r="222" ht="12.75">
      <c r="V222" s="10"/>
    </row>
    <row r="223" ht="12.75">
      <c r="V223" s="10"/>
    </row>
    <row r="224" ht="12.75">
      <c r="V224" s="10"/>
    </row>
    <row r="225" ht="12.75">
      <c r="V225" s="10"/>
    </row>
    <row r="226" ht="12.75">
      <c r="V226" s="10"/>
    </row>
    <row r="227" ht="12.75">
      <c r="V227" s="10"/>
    </row>
    <row r="228" ht="12.75">
      <c r="V228" s="10"/>
    </row>
    <row r="229" ht="12.75">
      <c r="V229" s="10"/>
    </row>
    <row r="230" ht="12.75">
      <c r="V230" s="10"/>
    </row>
    <row r="231" ht="12.75">
      <c r="V231" s="10"/>
    </row>
    <row r="232" ht="12.75">
      <c r="V232" s="10"/>
    </row>
    <row r="233" ht="12.75">
      <c r="V233" s="10"/>
    </row>
    <row r="234" ht="12.75">
      <c r="V234" s="10"/>
    </row>
    <row r="235" ht="12.75">
      <c r="V235" s="10"/>
    </row>
    <row r="236" ht="12.75">
      <c r="V236" s="10"/>
    </row>
    <row r="237" ht="12.75">
      <c r="V237" s="10"/>
    </row>
    <row r="238" ht="12.75">
      <c r="V238" s="10"/>
    </row>
    <row r="239" ht="12.75">
      <c r="V239" s="10"/>
    </row>
    <row r="240" ht="12.75">
      <c r="V240" s="10"/>
    </row>
    <row r="241" ht="12.75">
      <c r="C241" s="4"/>
    </row>
    <row r="245" ht="12.75">
      <c r="C245" s="4">
        <f>C241-C242</f>
        <v>0</v>
      </c>
    </row>
    <row r="252" ht="12.75">
      <c r="D252" s="4"/>
    </row>
  </sheetData>
  <sheetProtection/>
  <mergeCells count="27">
    <mergeCell ref="J8:K8"/>
    <mergeCell ref="J9:K9"/>
    <mergeCell ref="B1:O1"/>
    <mergeCell ref="B72:O72"/>
    <mergeCell ref="D8:E8"/>
    <mergeCell ref="F8:G8"/>
    <mergeCell ref="M8:N8"/>
    <mergeCell ref="C81:D81"/>
    <mergeCell ref="C80:D80"/>
    <mergeCell ref="E81:F81"/>
    <mergeCell ref="G81:H81"/>
    <mergeCell ref="G80:H80"/>
    <mergeCell ref="E80:F80"/>
    <mergeCell ref="E153:F153"/>
    <mergeCell ref="G151:H151"/>
    <mergeCell ref="G152:H152"/>
    <mergeCell ref="E151:F151"/>
    <mergeCell ref="N151:N153"/>
    <mergeCell ref="G153:H153"/>
    <mergeCell ref="M151:M153"/>
    <mergeCell ref="M79:N79"/>
    <mergeCell ref="M80:N80"/>
    <mergeCell ref="B144:O144"/>
    <mergeCell ref="M81:N81"/>
    <mergeCell ref="J80:K80"/>
    <mergeCell ref="J81:K81"/>
    <mergeCell ref="E152:F152"/>
  </mergeCells>
  <printOptions verticalCentered="1"/>
  <pageMargins left="0.984251968503937" right="0" top="0" bottom="0.5905511811023623" header="0" footer="0"/>
  <pageSetup firstPageNumber="837" useFirstPageNumber="1" horizontalDpi="300" verticalDpi="300" orientation="landscape" scale="55" r:id="rId2"/>
  <headerFooter alignWithMargins="0">
    <oddFooter>&amp;C&amp;"Arial,Negrita"&amp;P</oddFooter>
  </headerFooter>
  <rowBreaks count="3" manualBreakCount="3">
    <brk id="71" max="14" man="1"/>
    <brk id="143" max="14" man="1"/>
    <brk id="214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olascoaga</cp:lastModifiedBy>
  <cp:lastPrinted>2011-08-17T21:56:03Z</cp:lastPrinted>
  <dcterms:created xsi:type="dcterms:W3CDTF">2009-02-19T13:21:58Z</dcterms:created>
  <dcterms:modified xsi:type="dcterms:W3CDTF">2011-08-17T21:56:17Z</dcterms:modified>
  <cp:category/>
  <cp:version/>
  <cp:contentType/>
  <cp:contentStatus/>
</cp:coreProperties>
</file>