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10" windowHeight="6615" activeTab="0"/>
  </bookViews>
  <sheets>
    <sheet name="CUA1303A" sheetId="1" r:id="rId1"/>
  </sheets>
  <definedNames>
    <definedName name="_Regression_Int" localSheetId="0" hidden="1">1</definedName>
    <definedName name="_xlnm.Print_Area" localSheetId="0">'CUA1303A'!$A$1:$N$54</definedName>
    <definedName name="Imprimir_área_IM" localSheetId="0">'CUA1303A'!$A$12:$L$54</definedName>
    <definedName name="Imprimir_títulos_IM" localSheetId="0">'CUA1303A'!$1:$11</definedName>
    <definedName name="ROC">'CUA1303A'!$A$1:$M$4</definedName>
    <definedName name="ROC1">'CUA1303A'!$C$55:$C$55</definedName>
    <definedName name="_xlnm.Print_Titles" localSheetId="0">'CUA1303A'!$1:$11</definedName>
  </definedNames>
  <calcPr fullCalcOnLoad="1"/>
</workbook>
</file>

<file path=xl/sharedStrings.xml><?xml version="1.0" encoding="utf-8"?>
<sst xmlns="http://schemas.openxmlformats.org/spreadsheetml/2006/main" count="99" uniqueCount="65">
  <si>
    <t xml:space="preserve"> </t>
  </si>
  <si>
    <t>OTROS</t>
  </si>
  <si>
    <t xml:space="preserve">       ETAPA DE APRENDIZAJE</t>
  </si>
  <si>
    <t>MEDICO</t>
  </si>
  <si>
    <t xml:space="preserve"> GINECO-</t>
  </si>
  <si>
    <t>ESPECIA-</t>
  </si>
  <si>
    <t>OTRAS</t>
  </si>
  <si>
    <t xml:space="preserve">  TOTAL</t>
  </si>
  <si>
    <t xml:space="preserve"> OBSTETRA</t>
  </si>
  <si>
    <t>PEDIATRA</t>
  </si>
  <si>
    <t>ODONTOLOGO</t>
  </si>
  <si>
    <t>LISTAS</t>
  </si>
  <si>
    <t>LABORES</t>
  </si>
  <si>
    <t>RESIDENTES</t>
  </si>
  <si>
    <t>INTERNOS</t>
  </si>
  <si>
    <t>PASANTES</t>
  </si>
  <si>
    <t xml:space="preserve">  TOTAL                     </t>
  </si>
  <si>
    <t/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</si>
  <si>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</si>
  <si>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</si>
  <si>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</si>
  <si>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</si>
  <si>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</si>
  <si>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</si>
  <si>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</si>
  <si>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</si>
  <si>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</si>
  <si>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</si>
  <si>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</si>
  <si>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</si>
  <si>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</si>
  <si>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</si>
  <si>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</si>
  <si>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</si>
  <si>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</si>
  <si>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</si>
  <si>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</si>
  <si>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</si>
  <si>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</si>
  <si>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</si>
  <si>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</si>
  <si>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</si>
  <si>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</si>
  <si>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</si>
  <si>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</si>
  <si>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</si>
  <si>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</si>
  <si>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</si>
  <si>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</si>
  <si>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</si>
  <si>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</si>
  <si>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</si>
  <si>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</si>
  <si>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SOLO INCLUYE EL PERSONAL PROPIO</t>
  </si>
  <si>
    <t>( PRIMERA PARTE)</t>
  </si>
  <si>
    <t>DISTRITO FEDERAL</t>
  </si>
  <si>
    <t>AREA FORANEA</t>
  </si>
  <si>
    <t>CIRUJANOS</t>
  </si>
  <si>
    <t>INTERNISTAS</t>
  </si>
  <si>
    <t>DELEGACION</t>
  </si>
  <si>
    <t>13. 3  PERSONAL EN NOMINA DE SERVICIO MEDICO POR DELEGACION *</t>
  </si>
  <si>
    <t>ANUARIO ESTADISTICO 2010</t>
  </si>
  <si>
    <t xml:space="preserve"> M       E        D       I       C       O       S</t>
  </si>
  <si>
    <t>GENERAL</t>
  </si>
  <si>
    <t>Y FAMILIAR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</si>
</sst>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  <numFmt numFmtId="167" formatCode="_-[$€-2]* #,##0.00_-;\-[$€-2]* #,##0.00_-;_-[$€-2]* &quot;-&quot;??_-"/>
  </numFmts>
  <fonts count="2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167" fontId="0" fillId="0" borderId="0" applyFont="0" applyFill="0" applyBorder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fill"/>
      <protection/>
    </xf>
    <xf numFmtId="0" fontId="7" fillId="0" borderId="11" xfId="0" applyFont="1" applyFill="1" applyBorder="1" applyAlignment="1">
      <alignment/>
    </xf>
    <xf numFmtId="164" fontId="2" fillId="0" borderId="0" xfId="0" applyNumberFormat="1" applyFont="1" applyAlignment="1" applyProtection="1">
      <alignment/>
      <protection/>
    </xf>
    <xf numFmtId="3" fontId="26" fillId="0" borderId="0" xfId="47" applyNumberFormat="1" applyFont="1" applyAlignment="1" applyProtection="1">
      <alignment horizontal="right"/>
      <protection/>
    </xf>
    <xf numFmtId="3" fontId="6" fillId="0" borderId="0" xfId="47" applyNumberFormat="1" applyFont="1" applyAlignment="1" applyProtection="1">
      <alignment horizontal="right"/>
      <protection/>
    </xf>
    <xf numFmtId="3" fontId="6" fillId="0" borderId="0" xfId="47" applyNumberFormat="1" applyFont="1" applyAlignment="1">
      <alignment horizontal="right"/>
    </xf>
    <xf numFmtId="3" fontId="26" fillId="0" borderId="0" xfId="47" applyNumberFormat="1" applyFont="1" applyAlignment="1">
      <alignment horizontal="right"/>
    </xf>
    <xf numFmtId="3" fontId="27" fillId="0" borderId="0" xfId="47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Alignment="1" applyProtection="1">
      <alignment horizontal="left"/>
      <protection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fill"/>
      <protection/>
    </xf>
    <xf numFmtId="0" fontId="7" fillId="0" borderId="13" xfId="0" applyFont="1" applyFill="1" applyBorder="1" applyAlignment="1">
      <alignment/>
    </xf>
    <xf numFmtId="166" fontId="28" fillId="0" borderId="0" xfId="47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1</xdr:col>
      <xdr:colOff>733425</xdr:colOff>
      <xdr:row>4</xdr:row>
      <xdr:rowOff>28575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65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55"/>
  <sheetViews>
    <sheetView showGridLines="0" showZeros="0" tabSelected="1" view="pageBreakPreview" zoomScale="75" zoomScaleNormal="60" zoomScaleSheetLayoutView="75" zoomScalePageLayoutView="0" workbookViewId="0" topLeftCell="B1">
      <selection activeCell="D10" sqref="D10"/>
    </sheetView>
  </sheetViews>
  <sheetFormatPr defaultColWidth="9.625" defaultRowHeight="12.75"/>
  <cols>
    <col min="1" max="1" width="0.875" style="0" customWidth="1"/>
    <col min="2" max="2" width="21.125" style="0" customWidth="1"/>
    <col min="3" max="3" width="14.00390625" style="0" bestFit="1" customWidth="1"/>
    <col min="4" max="4" width="12.00390625" style="0" customWidth="1"/>
    <col min="5" max="6" width="10.625" style="0" customWidth="1"/>
    <col min="7" max="7" width="12.625" style="0" customWidth="1"/>
    <col min="8" max="8" width="11.00390625" style="0" customWidth="1"/>
    <col min="9" max="9" width="12.625" style="0" customWidth="1"/>
    <col min="10" max="10" width="11.125" style="0" customWidth="1"/>
    <col min="11" max="11" width="12.625" style="0" customWidth="1"/>
    <col min="12" max="12" width="12.50390625" style="0" customWidth="1"/>
    <col min="13" max="13" width="10.375" style="0" bestFit="1" customWidth="1"/>
    <col min="14" max="14" width="11.625" style="0" customWidth="1"/>
  </cols>
  <sheetData>
    <row r="1" spans="1:14" ht="12.75">
      <c r="A1" s="36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8">
      <c r="A3" s="37" t="s">
        <v>60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8">
      <c r="A4" s="37" t="s">
        <v>54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3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s="23" customFormat="1" ht="12.75">
      <c r="A6" s="38" t="s">
        <v>59</v>
      </c>
      <c r="B6" s="39"/>
      <c r="C6" s="32" t="s">
        <v>62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 s="23" customFormat="1" ht="12.75">
      <c r="A7" s="40"/>
      <c r="B7" s="41"/>
      <c r="C7" s="12"/>
      <c r="D7" s="13" t="s">
        <v>3</v>
      </c>
      <c r="E7" s="12"/>
      <c r="F7" s="12"/>
      <c r="G7" s="12"/>
      <c r="H7" s="12"/>
      <c r="I7" s="12"/>
      <c r="J7" s="13" t="s">
        <v>1</v>
      </c>
      <c r="K7" s="12"/>
      <c r="L7" s="34" t="s">
        <v>2</v>
      </c>
      <c r="M7" s="34"/>
      <c r="N7" s="35"/>
    </row>
    <row r="8" spans="1:14" s="23" customFormat="1" ht="12.75">
      <c r="A8" s="40"/>
      <c r="B8" s="41"/>
      <c r="C8" s="12"/>
      <c r="D8" s="13" t="s">
        <v>63</v>
      </c>
      <c r="E8" s="14" t="s">
        <v>4</v>
      </c>
      <c r="F8" s="12"/>
      <c r="G8" s="12"/>
      <c r="H8" s="12"/>
      <c r="I8" s="12"/>
      <c r="J8" s="13" t="s">
        <v>5</v>
      </c>
      <c r="K8" s="13" t="s">
        <v>6</v>
      </c>
      <c r="L8" s="15"/>
      <c r="M8" s="15"/>
      <c r="N8" s="29"/>
    </row>
    <row r="9" spans="1:14" s="23" customFormat="1" ht="12.75">
      <c r="A9" s="40"/>
      <c r="B9" s="41"/>
      <c r="C9" s="13" t="s">
        <v>7</v>
      </c>
      <c r="D9" s="13" t="s">
        <v>64</v>
      </c>
      <c r="E9" s="14" t="s">
        <v>8</v>
      </c>
      <c r="F9" s="13" t="s">
        <v>9</v>
      </c>
      <c r="G9" s="13" t="s">
        <v>10</v>
      </c>
      <c r="H9" s="13" t="s">
        <v>57</v>
      </c>
      <c r="I9" s="13" t="s">
        <v>58</v>
      </c>
      <c r="J9" s="13" t="s">
        <v>11</v>
      </c>
      <c r="K9" s="13" t="s">
        <v>12</v>
      </c>
      <c r="L9" s="13" t="s">
        <v>13</v>
      </c>
      <c r="M9" s="13" t="s">
        <v>14</v>
      </c>
      <c r="N9" s="28" t="s">
        <v>15</v>
      </c>
    </row>
    <row r="10" spans="1:14" s="23" customFormat="1" ht="12.75">
      <c r="A10" s="42"/>
      <c r="B10" s="43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30"/>
    </row>
    <row r="11" spans="1:14" ht="7.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 t="s">
        <v>0</v>
      </c>
    </row>
    <row r="12" spans="2:27" s="6" customFormat="1" ht="15">
      <c r="B12" s="9" t="s">
        <v>16</v>
      </c>
      <c r="C12" s="18">
        <f>SUM(D12:N12)</f>
        <v>20207</v>
      </c>
      <c r="D12" s="18">
        <f>+D14+D15</f>
        <v>4051</v>
      </c>
      <c r="E12" s="18">
        <f aca="true" t="shared" si="0" ref="E12:N12">+E14+E15</f>
        <v>1027</v>
      </c>
      <c r="F12" s="18">
        <f t="shared" si="0"/>
        <v>960</v>
      </c>
      <c r="G12" s="18">
        <f t="shared" si="0"/>
        <v>851</v>
      </c>
      <c r="H12" s="18">
        <f t="shared" si="0"/>
        <v>1264</v>
      </c>
      <c r="I12" s="18">
        <f t="shared" si="0"/>
        <v>1639</v>
      </c>
      <c r="J12" s="18">
        <f t="shared" si="0"/>
        <v>5637</v>
      </c>
      <c r="K12" s="18">
        <f t="shared" si="0"/>
        <v>2117</v>
      </c>
      <c r="L12" s="18">
        <f t="shared" si="0"/>
        <v>1486</v>
      </c>
      <c r="M12" s="18">
        <f t="shared" si="0"/>
        <v>1029</v>
      </c>
      <c r="N12" s="18">
        <f t="shared" si="0"/>
        <v>146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3:14" s="2" customFormat="1" ht="6" customHeight="1">
      <c r="C13" s="18"/>
      <c r="D13" s="19"/>
      <c r="E13" s="19"/>
      <c r="F13" s="20"/>
      <c r="G13" s="20"/>
      <c r="H13" s="20"/>
      <c r="I13" s="20"/>
      <c r="J13" s="20"/>
      <c r="K13" s="20"/>
      <c r="L13" s="20"/>
      <c r="M13" s="20"/>
      <c r="N13" s="20"/>
    </row>
    <row r="14" spans="2:14" s="6" customFormat="1" ht="15">
      <c r="B14" s="10" t="s">
        <v>55</v>
      </c>
      <c r="C14" s="18">
        <f>SUM(D14:N14)</f>
        <v>5793</v>
      </c>
      <c r="D14" s="21">
        <f>SUM(D17:D20)</f>
        <v>1002</v>
      </c>
      <c r="E14" s="21">
        <f aca="true" t="shared" si="1" ref="E14:N14">SUM(E17:E20)</f>
        <v>206</v>
      </c>
      <c r="F14" s="21">
        <f t="shared" si="1"/>
        <v>263</v>
      </c>
      <c r="G14" s="21">
        <f t="shared" si="1"/>
        <v>266</v>
      </c>
      <c r="H14" s="21">
        <f t="shared" si="1"/>
        <v>316</v>
      </c>
      <c r="I14" s="21">
        <f t="shared" si="1"/>
        <v>409</v>
      </c>
      <c r="J14" s="21">
        <f t="shared" si="1"/>
        <v>1487</v>
      </c>
      <c r="K14" s="21">
        <f t="shared" si="1"/>
        <v>488</v>
      </c>
      <c r="L14" s="21">
        <f t="shared" si="1"/>
        <v>1085</v>
      </c>
      <c r="M14" s="21">
        <f t="shared" si="1"/>
        <v>271</v>
      </c>
      <c r="N14" s="21">
        <f t="shared" si="1"/>
        <v>0</v>
      </c>
    </row>
    <row r="15" spans="2:14" s="6" customFormat="1" ht="15">
      <c r="B15" s="10" t="s">
        <v>56</v>
      </c>
      <c r="C15" s="18">
        <f>SUM(D15:N15)</f>
        <v>14414</v>
      </c>
      <c r="D15" s="21">
        <f>SUM(D22:D52)</f>
        <v>3049</v>
      </c>
      <c r="E15" s="21">
        <f aca="true" t="shared" si="2" ref="E15:N15">SUM(E22:E52)</f>
        <v>821</v>
      </c>
      <c r="F15" s="21">
        <f t="shared" si="2"/>
        <v>697</v>
      </c>
      <c r="G15" s="21">
        <f t="shared" si="2"/>
        <v>585</v>
      </c>
      <c r="H15" s="21">
        <f t="shared" si="2"/>
        <v>948</v>
      </c>
      <c r="I15" s="21">
        <f t="shared" si="2"/>
        <v>1230</v>
      </c>
      <c r="J15" s="21">
        <f t="shared" si="2"/>
        <v>4150</v>
      </c>
      <c r="K15" s="21">
        <f t="shared" si="2"/>
        <v>1629</v>
      </c>
      <c r="L15" s="21">
        <f t="shared" si="2"/>
        <v>401</v>
      </c>
      <c r="M15" s="21">
        <f t="shared" si="2"/>
        <v>758</v>
      </c>
      <c r="N15" s="21">
        <f t="shared" si="2"/>
        <v>146</v>
      </c>
    </row>
    <row r="16" spans="3:14" s="2" customFormat="1" ht="6" customHeight="1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s="26" customFormat="1" ht="14.25">
      <c r="A17" s="24" t="s">
        <v>17</v>
      </c>
      <c r="B17" s="25" t="s">
        <v>18</v>
      </c>
      <c r="C17" s="19">
        <f>SUM(D17:N17)</f>
        <v>1356</v>
      </c>
      <c r="D17" s="31">
        <v>268</v>
      </c>
      <c r="E17" s="31">
        <v>53</v>
      </c>
      <c r="F17" s="31">
        <v>55</v>
      </c>
      <c r="G17" s="31">
        <v>88</v>
      </c>
      <c r="H17" s="31">
        <v>72</v>
      </c>
      <c r="I17" s="31">
        <v>83</v>
      </c>
      <c r="J17" s="31">
        <v>359</v>
      </c>
      <c r="K17" s="31">
        <v>139</v>
      </c>
      <c r="L17" s="31">
        <v>190</v>
      </c>
      <c r="M17" s="31">
        <v>49</v>
      </c>
      <c r="N17" s="31">
        <v>0</v>
      </c>
    </row>
    <row r="18" spans="1:14" s="26" customFormat="1" ht="14.25">
      <c r="A18" s="24" t="s">
        <v>17</v>
      </c>
      <c r="B18" s="25" t="s">
        <v>19</v>
      </c>
      <c r="C18" s="19">
        <f aca="true" t="shared" si="3" ref="C18:C52">SUM(D18:N18)</f>
        <v>1066</v>
      </c>
      <c r="D18" s="31">
        <v>210</v>
      </c>
      <c r="E18" s="31">
        <v>45</v>
      </c>
      <c r="F18" s="31">
        <v>53</v>
      </c>
      <c r="G18" s="31">
        <v>44</v>
      </c>
      <c r="H18" s="31">
        <v>67</v>
      </c>
      <c r="I18" s="31">
        <v>77</v>
      </c>
      <c r="J18" s="31">
        <v>271</v>
      </c>
      <c r="K18" s="31">
        <v>87</v>
      </c>
      <c r="L18" s="31">
        <v>143</v>
      </c>
      <c r="M18" s="31">
        <v>69</v>
      </c>
      <c r="N18" s="31">
        <v>0</v>
      </c>
    </row>
    <row r="19" spans="1:14" s="26" customFormat="1" ht="14.25">
      <c r="A19" s="24" t="s">
        <v>17</v>
      </c>
      <c r="B19" s="25" t="s">
        <v>20</v>
      </c>
      <c r="C19" s="19">
        <f t="shared" si="3"/>
        <v>2508</v>
      </c>
      <c r="D19" s="31">
        <v>351</v>
      </c>
      <c r="E19" s="31">
        <v>69</v>
      </c>
      <c r="F19" s="31">
        <v>115</v>
      </c>
      <c r="G19" s="31">
        <v>96</v>
      </c>
      <c r="H19" s="31">
        <v>128</v>
      </c>
      <c r="I19" s="31">
        <v>189</v>
      </c>
      <c r="J19" s="31">
        <v>641</v>
      </c>
      <c r="K19" s="31">
        <v>176</v>
      </c>
      <c r="L19" s="31">
        <v>646</v>
      </c>
      <c r="M19" s="31">
        <v>97</v>
      </c>
      <c r="N19" s="31">
        <v>0</v>
      </c>
    </row>
    <row r="20" spans="1:14" s="26" customFormat="1" ht="14.25">
      <c r="A20" s="24" t="s">
        <v>17</v>
      </c>
      <c r="B20" s="25" t="s">
        <v>21</v>
      </c>
      <c r="C20" s="19">
        <f t="shared" si="3"/>
        <v>863</v>
      </c>
      <c r="D20" s="31">
        <v>173</v>
      </c>
      <c r="E20" s="31">
        <v>39</v>
      </c>
      <c r="F20" s="31">
        <v>40</v>
      </c>
      <c r="G20" s="31">
        <v>38</v>
      </c>
      <c r="H20" s="31">
        <v>49</v>
      </c>
      <c r="I20" s="31">
        <v>60</v>
      </c>
      <c r="J20" s="31">
        <v>216</v>
      </c>
      <c r="K20" s="31">
        <v>86</v>
      </c>
      <c r="L20" s="31">
        <v>106</v>
      </c>
      <c r="M20" s="31">
        <v>56</v>
      </c>
      <c r="N20" s="31">
        <v>0</v>
      </c>
    </row>
    <row r="21" spans="3:14" s="26" customFormat="1" ht="6" customHeight="1">
      <c r="C21" s="19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27" s="26" customFormat="1" ht="14.25">
      <c r="A22" s="24" t="s">
        <v>17</v>
      </c>
      <c r="B22" s="25" t="s">
        <v>22</v>
      </c>
      <c r="C22" s="19">
        <f t="shared" si="3"/>
        <v>200</v>
      </c>
      <c r="D22" s="22">
        <v>40</v>
      </c>
      <c r="E22" s="22">
        <v>9</v>
      </c>
      <c r="F22" s="22">
        <v>9</v>
      </c>
      <c r="G22" s="22">
        <v>9</v>
      </c>
      <c r="H22" s="22">
        <v>16</v>
      </c>
      <c r="I22" s="22">
        <v>17</v>
      </c>
      <c r="J22" s="22">
        <v>66</v>
      </c>
      <c r="K22" s="22">
        <v>22</v>
      </c>
      <c r="L22" s="22">
        <v>0</v>
      </c>
      <c r="M22" s="22">
        <v>9</v>
      </c>
      <c r="N22" s="22">
        <v>3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s="26" customFormat="1" ht="14.25">
      <c r="A23" s="24" t="s">
        <v>17</v>
      </c>
      <c r="B23" s="25" t="s">
        <v>23</v>
      </c>
      <c r="C23" s="19">
        <f t="shared" si="3"/>
        <v>440</v>
      </c>
      <c r="D23" s="22">
        <v>83</v>
      </c>
      <c r="E23" s="22">
        <v>27</v>
      </c>
      <c r="F23" s="22">
        <v>26</v>
      </c>
      <c r="G23" s="22">
        <v>14</v>
      </c>
      <c r="H23" s="22">
        <v>29</v>
      </c>
      <c r="I23" s="22">
        <v>54</v>
      </c>
      <c r="J23" s="22">
        <v>124</v>
      </c>
      <c r="K23" s="22">
        <v>48</v>
      </c>
      <c r="L23" s="22">
        <v>0</v>
      </c>
      <c r="M23" s="22">
        <v>29</v>
      </c>
      <c r="N23" s="22">
        <v>6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s="26" customFormat="1" ht="14.25">
      <c r="A24" s="24" t="s">
        <v>17</v>
      </c>
      <c r="B24" s="25" t="s">
        <v>24</v>
      </c>
      <c r="C24" s="19">
        <f t="shared" si="3"/>
        <v>278</v>
      </c>
      <c r="D24" s="22">
        <v>75</v>
      </c>
      <c r="E24" s="22">
        <v>18</v>
      </c>
      <c r="F24" s="22">
        <v>12</v>
      </c>
      <c r="G24" s="22">
        <v>10</v>
      </c>
      <c r="H24" s="22">
        <v>16</v>
      </c>
      <c r="I24" s="22">
        <v>22</v>
      </c>
      <c r="J24" s="22">
        <v>86</v>
      </c>
      <c r="K24" s="22">
        <v>32</v>
      </c>
      <c r="L24" s="22">
        <v>0</v>
      </c>
      <c r="M24" s="22">
        <v>7</v>
      </c>
      <c r="N24" s="22">
        <v>0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14" s="26" customFormat="1" ht="14.25">
      <c r="A25" s="24" t="s">
        <v>17</v>
      </c>
      <c r="B25" s="25" t="s">
        <v>25</v>
      </c>
      <c r="C25" s="19">
        <f t="shared" si="3"/>
        <v>161</v>
      </c>
      <c r="D25" s="22">
        <v>35</v>
      </c>
      <c r="E25" s="22">
        <v>12</v>
      </c>
      <c r="F25" s="22">
        <v>8</v>
      </c>
      <c r="G25" s="22">
        <v>6</v>
      </c>
      <c r="H25" s="22">
        <v>12</v>
      </c>
      <c r="I25" s="22">
        <v>17</v>
      </c>
      <c r="J25" s="22">
        <v>43</v>
      </c>
      <c r="K25" s="22">
        <v>17</v>
      </c>
      <c r="L25" s="22">
        <v>0</v>
      </c>
      <c r="M25" s="22">
        <v>8</v>
      </c>
      <c r="N25" s="22">
        <v>3</v>
      </c>
    </row>
    <row r="26" spans="1:14" s="26" customFormat="1" ht="14.25">
      <c r="A26" s="24" t="s">
        <v>17</v>
      </c>
      <c r="B26" s="25" t="s">
        <v>26</v>
      </c>
      <c r="C26" s="19">
        <f t="shared" si="3"/>
        <v>587</v>
      </c>
      <c r="D26" s="22">
        <v>101</v>
      </c>
      <c r="E26" s="22">
        <v>46</v>
      </c>
      <c r="F26" s="22">
        <v>37</v>
      </c>
      <c r="G26" s="22">
        <v>23</v>
      </c>
      <c r="H26" s="22">
        <v>45</v>
      </c>
      <c r="I26" s="22">
        <v>55</v>
      </c>
      <c r="J26" s="22">
        <v>179</v>
      </c>
      <c r="K26" s="22">
        <v>71</v>
      </c>
      <c r="L26" s="22">
        <v>0</v>
      </c>
      <c r="M26" s="22">
        <v>26</v>
      </c>
      <c r="N26" s="22">
        <v>4</v>
      </c>
    </row>
    <row r="27" spans="1:14" s="26" customFormat="1" ht="14.25">
      <c r="A27" s="24" t="s">
        <v>17</v>
      </c>
      <c r="B27" s="25" t="s">
        <v>27</v>
      </c>
      <c r="C27" s="19">
        <f t="shared" si="3"/>
        <v>194</v>
      </c>
      <c r="D27" s="22">
        <v>26</v>
      </c>
      <c r="E27" s="22">
        <v>15</v>
      </c>
      <c r="F27" s="22">
        <v>11</v>
      </c>
      <c r="G27" s="22">
        <v>10</v>
      </c>
      <c r="H27" s="22">
        <v>19</v>
      </c>
      <c r="I27" s="22">
        <v>20</v>
      </c>
      <c r="J27" s="22">
        <v>63</v>
      </c>
      <c r="K27" s="22">
        <v>22</v>
      </c>
      <c r="L27" s="22">
        <v>0</v>
      </c>
      <c r="M27" s="22">
        <v>7</v>
      </c>
      <c r="N27" s="22">
        <v>1</v>
      </c>
    </row>
    <row r="28" spans="1:14" s="26" customFormat="1" ht="14.25">
      <c r="A28" s="24" t="s">
        <v>17</v>
      </c>
      <c r="B28" s="25" t="s">
        <v>28</v>
      </c>
      <c r="C28" s="19">
        <f t="shared" si="3"/>
        <v>437</v>
      </c>
      <c r="D28" s="22">
        <v>131</v>
      </c>
      <c r="E28" s="22">
        <v>25</v>
      </c>
      <c r="F28" s="22">
        <v>20</v>
      </c>
      <c r="G28" s="22">
        <v>20</v>
      </c>
      <c r="H28" s="22">
        <v>33</v>
      </c>
      <c r="I28" s="22">
        <v>26</v>
      </c>
      <c r="J28" s="22">
        <v>109</v>
      </c>
      <c r="K28" s="22">
        <v>48</v>
      </c>
      <c r="L28" s="22">
        <v>0</v>
      </c>
      <c r="M28" s="22">
        <v>25</v>
      </c>
      <c r="N28" s="22">
        <v>0</v>
      </c>
    </row>
    <row r="29" spans="1:14" s="26" customFormat="1" ht="14.25">
      <c r="A29" s="24" t="s">
        <v>17</v>
      </c>
      <c r="B29" s="25" t="s">
        <v>29</v>
      </c>
      <c r="C29" s="19">
        <f t="shared" si="3"/>
        <v>518</v>
      </c>
      <c r="D29" s="22">
        <v>108</v>
      </c>
      <c r="E29" s="22">
        <v>29</v>
      </c>
      <c r="F29" s="22">
        <v>21</v>
      </c>
      <c r="G29" s="22">
        <v>13</v>
      </c>
      <c r="H29" s="22">
        <v>37</v>
      </c>
      <c r="I29" s="22">
        <v>48</v>
      </c>
      <c r="J29" s="22">
        <v>144</v>
      </c>
      <c r="K29" s="22">
        <v>69</v>
      </c>
      <c r="L29" s="22">
        <v>4</v>
      </c>
      <c r="M29" s="22">
        <v>39</v>
      </c>
      <c r="N29" s="22">
        <v>6</v>
      </c>
    </row>
    <row r="30" spans="1:14" s="26" customFormat="1" ht="14.25">
      <c r="A30" s="24" t="s">
        <v>17</v>
      </c>
      <c r="B30" s="25" t="s">
        <v>30</v>
      </c>
      <c r="C30" s="19">
        <f t="shared" si="3"/>
        <v>414</v>
      </c>
      <c r="D30" s="22">
        <v>99</v>
      </c>
      <c r="E30" s="22">
        <v>21</v>
      </c>
      <c r="F30" s="22">
        <v>22</v>
      </c>
      <c r="G30" s="22">
        <v>12</v>
      </c>
      <c r="H30" s="22">
        <v>25</v>
      </c>
      <c r="I30" s="22">
        <v>46</v>
      </c>
      <c r="J30" s="22">
        <v>111</v>
      </c>
      <c r="K30" s="22">
        <v>42</v>
      </c>
      <c r="L30" s="22">
        <v>0</v>
      </c>
      <c r="M30" s="22">
        <v>31</v>
      </c>
      <c r="N30" s="22">
        <v>5</v>
      </c>
    </row>
    <row r="31" spans="1:14" s="26" customFormat="1" ht="14.25">
      <c r="A31" s="24" t="s">
        <v>17</v>
      </c>
      <c r="B31" s="25" t="s">
        <v>31</v>
      </c>
      <c r="C31" s="19">
        <f t="shared" si="3"/>
        <v>719</v>
      </c>
      <c r="D31" s="22">
        <v>133</v>
      </c>
      <c r="E31" s="22">
        <v>44</v>
      </c>
      <c r="F31" s="22">
        <v>35</v>
      </c>
      <c r="G31" s="22">
        <v>30</v>
      </c>
      <c r="H31" s="22">
        <v>44</v>
      </c>
      <c r="I31" s="22">
        <v>68</v>
      </c>
      <c r="J31" s="22">
        <v>209</v>
      </c>
      <c r="K31" s="22">
        <v>83</v>
      </c>
      <c r="L31" s="22">
        <v>29</v>
      </c>
      <c r="M31" s="22">
        <v>35</v>
      </c>
      <c r="N31" s="22">
        <v>9</v>
      </c>
    </row>
    <row r="32" spans="1:14" s="26" customFormat="1" ht="14.25">
      <c r="A32" s="24" t="s">
        <v>17</v>
      </c>
      <c r="B32" s="25" t="s">
        <v>32</v>
      </c>
      <c r="C32" s="19">
        <f t="shared" si="3"/>
        <v>521</v>
      </c>
      <c r="D32" s="22">
        <v>132</v>
      </c>
      <c r="E32" s="22">
        <v>33</v>
      </c>
      <c r="F32" s="22">
        <v>26</v>
      </c>
      <c r="G32" s="22">
        <v>19</v>
      </c>
      <c r="H32" s="22">
        <v>38</v>
      </c>
      <c r="I32" s="22">
        <v>40</v>
      </c>
      <c r="J32" s="22">
        <v>139</v>
      </c>
      <c r="K32" s="22">
        <v>49</v>
      </c>
      <c r="L32" s="22">
        <v>0</v>
      </c>
      <c r="M32" s="22">
        <v>35</v>
      </c>
      <c r="N32" s="22">
        <v>10</v>
      </c>
    </row>
    <row r="33" spans="1:14" s="26" customFormat="1" ht="14.25">
      <c r="A33" s="24" t="s">
        <v>17</v>
      </c>
      <c r="B33" s="25" t="s">
        <v>33</v>
      </c>
      <c r="C33" s="19">
        <f t="shared" si="3"/>
        <v>344</v>
      </c>
      <c r="D33" s="22">
        <v>61</v>
      </c>
      <c r="E33" s="22">
        <v>24</v>
      </c>
      <c r="F33" s="22">
        <v>17</v>
      </c>
      <c r="G33" s="22">
        <v>12</v>
      </c>
      <c r="H33" s="22">
        <v>22</v>
      </c>
      <c r="I33" s="22">
        <v>29</v>
      </c>
      <c r="J33" s="22">
        <v>99</v>
      </c>
      <c r="K33" s="22">
        <v>55</v>
      </c>
      <c r="L33" s="22">
        <v>0</v>
      </c>
      <c r="M33" s="22">
        <v>22</v>
      </c>
      <c r="N33" s="22">
        <v>3</v>
      </c>
    </row>
    <row r="34" spans="1:14" s="26" customFormat="1" ht="14.25">
      <c r="A34" s="24" t="s">
        <v>17</v>
      </c>
      <c r="B34" s="25" t="s">
        <v>34</v>
      </c>
      <c r="C34" s="19">
        <f t="shared" si="3"/>
        <v>850</v>
      </c>
      <c r="D34" s="22">
        <v>118</v>
      </c>
      <c r="E34" s="22">
        <v>40</v>
      </c>
      <c r="F34" s="22">
        <v>40</v>
      </c>
      <c r="G34" s="22">
        <v>27</v>
      </c>
      <c r="H34" s="22">
        <v>52</v>
      </c>
      <c r="I34" s="22">
        <v>77</v>
      </c>
      <c r="J34" s="22">
        <v>195</v>
      </c>
      <c r="K34" s="22">
        <v>69</v>
      </c>
      <c r="L34" s="22">
        <v>169</v>
      </c>
      <c r="M34" s="22">
        <v>53</v>
      </c>
      <c r="N34" s="22">
        <v>10</v>
      </c>
    </row>
    <row r="35" spans="1:14" s="26" customFormat="1" ht="14.25">
      <c r="A35" s="24" t="s">
        <v>17</v>
      </c>
      <c r="B35" s="25" t="s">
        <v>35</v>
      </c>
      <c r="C35" s="19">
        <f t="shared" si="3"/>
        <v>746</v>
      </c>
      <c r="D35" s="22">
        <v>276</v>
      </c>
      <c r="E35" s="22">
        <v>26</v>
      </c>
      <c r="F35" s="22">
        <v>28</v>
      </c>
      <c r="G35" s="22">
        <v>45</v>
      </c>
      <c r="H35" s="22">
        <v>53</v>
      </c>
      <c r="I35" s="22">
        <v>45</v>
      </c>
      <c r="J35" s="22">
        <v>153</v>
      </c>
      <c r="K35" s="22">
        <v>106</v>
      </c>
      <c r="L35" s="22">
        <v>0</v>
      </c>
      <c r="M35" s="22">
        <v>14</v>
      </c>
      <c r="N35" s="22">
        <v>0</v>
      </c>
    </row>
    <row r="36" spans="1:14" s="26" customFormat="1" ht="14.25">
      <c r="A36" s="24" t="s">
        <v>17</v>
      </c>
      <c r="B36" s="25" t="s">
        <v>36</v>
      </c>
      <c r="C36" s="19">
        <f t="shared" si="3"/>
        <v>753</v>
      </c>
      <c r="D36" s="22">
        <v>169</v>
      </c>
      <c r="E36" s="22">
        <v>51</v>
      </c>
      <c r="F36" s="22">
        <v>36</v>
      </c>
      <c r="G36" s="22">
        <v>34</v>
      </c>
      <c r="H36" s="22">
        <v>37</v>
      </c>
      <c r="I36" s="22">
        <v>68</v>
      </c>
      <c r="J36" s="22">
        <v>222</v>
      </c>
      <c r="K36" s="22">
        <v>82</v>
      </c>
      <c r="L36" s="22">
        <v>4</v>
      </c>
      <c r="M36" s="22">
        <v>41</v>
      </c>
      <c r="N36" s="22">
        <v>9</v>
      </c>
    </row>
    <row r="37" spans="1:14" s="26" customFormat="1" ht="14.25">
      <c r="A37" s="24" t="s">
        <v>17</v>
      </c>
      <c r="B37" s="25" t="s">
        <v>37</v>
      </c>
      <c r="C37" s="19">
        <f t="shared" si="3"/>
        <v>461</v>
      </c>
      <c r="D37" s="22">
        <v>75</v>
      </c>
      <c r="E37" s="22">
        <v>33</v>
      </c>
      <c r="F37" s="22">
        <v>30</v>
      </c>
      <c r="G37" s="22">
        <v>20</v>
      </c>
      <c r="H37" s="22">
        <v>34</v>
      </c>
      <c r="I37" s="22">
        <v>41</v>
      </c>
      <c r="J37" s="22">
        <v>132</v>
      </c>
      <c r="K37" s="22">
        <v>65</v>
      </c>
      <c r="L37" s="22">
        <v>0</v>
      </c>
      <c r="M37" s="22">
        <v>27</v>
      </c>
      <c r="N37" s="22">
        <v>4</v>
      </c>
    </row>
    <row r="38" spans="1:14" s="26" customFormat="1" ht="14.25">
      <c r="A38" s="24" t="s">
        <v>17</v>
      </c>
      <c r="B38" s="25" t="s">
        <v>38</v>
      </c>
      <c r="C38" s="19">
        <f t="shared" si="3"/>
        <v>259</v>
      </c>
      <c r="D38" s="22">
        <v>59</v>
      </c>
      <c r="E38" s="22">
        <v>12</v>
      </c>
      <c r="F38" s="22">
        <v>11</v>
      </c>
      <c r="G38" s="22">
        <v>14</v>
      </c>
      <c r="H38" s="22">
        <v>16</v>
      </c>
      <c r="I38" s="22">
        <v>28</v>
      </c>
      <c r="J38" s="22">
        <v>74</v>
      </c>
      <c r="K38" s="22">
        <v>21</v>
      </c>
      <c r="L38" s="22">
        <v>0</v>
      </c>
      <c r="M38" s="22">
        <v>20</v>
      </c>
      <c r="N38" s="22">
        <v>4</v>
      </c>
    </row>
    <row r="39" spans="1:14" s="26" customFormat="1" ht="14.25">
      <c r="A39" s="24" t="s">
        <v>17</v>
      </c>
      <c r="B39" s="25" t="s">
        <v>39</v>
      </c>
      <c r="C39" s="19">
        <f t="shared" si="3"/>
        <v>597</v>
      </c>
      <c r="D39" s="22">
        <v>100</v>
      </c>
      <c r="E39" s="22">
        <v>24</v>
      </c>
      <c r="F39" s="22">
        <v>33</v>
      </c>
      <c r="G39" s="22">
        <v>28</v>
      </c>
      <c r="H39" s="22">
        <v>41</v>
      </c>
      <c r="I39" s="22">
        <v>40</v>
      </c>
      <c r="J39" s="22">
        <v>160</v>
      </c>
      <c r="K39" s="22">
        <v>48</v>
      </c>
      <c r="L39" s="22">
        <v>98</v>
      </c>
      <c r="M39" s="22">
        <v>19</v>
      </c>
      <c r="N39" s="22">
        <v>6</v>
      </c>
    </row>
    <row r="40" spans="1:14" s="26" customFormat="1" ht="14.25">
      <c r="A40" s="24" t="s">
        <v>17</v>
      </c>
      <c r="B40" s="25" t="s">
        <v>40</v>
      </c>
      <c r="C40" s="19">
        <f t="shared" si="3"/>
        <v>541</v>
      </c>
      <c r="D40" s="22">
        <v>105</v>
      </c>
      <c r="E40" s="22">
        <v>28</v>
      </c>
      <c r="F40" s="22">
        <v>15</v>
      </c>
      <c r="G40" s="22">
        <v>19</v>
      </c>
      <c r="H40" s="22">
        <v>33</v>
      </c>
      <c r="I40" s="22">
        <v>37</v>
      </c>
      <c r="J40" s="22">
        <v>207</v>
      </c>
      <c r="K40" s="22">
        <v>72</v>
      </c>
      <c r="L40" s="22">
        <v>2</v>
      </c>
      <c r="M40" s="22">
        <v>17</v>
      </c>
      <c r="N40" s="22">
        <v>6</v>
      </c>
    </row>
    <row r="41" spans="1:14" s="26" customFormat="1" ht="14.25">
      <c r="A41" s="24" t="s">
        <v>17</v>
      </c>
      <c r="B41" s="25" t="s">
        <v>41</v>
      </c>
      <c r="C41" s="19">
        <f t="shared" si="3"/>
        <v>626</v>
      </c>
      <c r="D41" s="22">
        <v>110</v>
      </c>
      <c r="E41" s="22">
        <v>27</v>
      </c>
      <c r="F41" s="22">
        <v>25</v>
      </c>
      <c r="G41" s="22">
        <v>27</v>
      </c>
      <c r="H41" s="22">
        <v>43</v>
      </c>
      <c r="I41" s="22">
        <v>43</v>
      </c>
      <c r="J41" s="22">
        <v>190</v>
      </c>
      <c r="K41" s="22">
        <v>67</v>
      </c>
      <c r="L41" s="22">
        <v>38</v>
      </c>
      <c r="M41" s="22">
        <v>48</v>
      </c>
      <c r="N41" s="22">
        <v>8</v>
      </c>
    </row>
    <row r="42" spans="1:14" s="26" customFormat="1" ht="14.25">
      <c r="A42" s="24" t="s">
        <v>17</v>
      </c>
      <c r="B42" s="25" t="s">
        <v>42</v>
      </c>
      <c r="C42" s="19">
        <f t="shared" si="3"/>
        <v>219</v>
      </c>
      <c r="D42" s="22">
        <v>49</v>
      </c>
      <c r="E42" s="22">
        <v>13</v>
      </c>
      <c r="F42" s="22">
        <v>12</v>
      </c>
      <c r="G42" s="22">
        <v>9</v>
      </c>
      <c r="H42" s="22">
        <v>18</v>
      </c>
      <c r="I42" s="22">
        <v>16</v>
      </c>
      <c r="J42" s="22">
        <v>68</v>
      </c>
      <c r="K42" s="22">
        <v>18</v>
      </c>
      <c r="L42" s="22">
        <v>0</v>
      </c>
      <c r="M42" s="22">
        <v>12</v>
      </c>
      <c r="N42" s="22">
        <v>4</v>
      </c>
    </row>
    <row r="43" spans="1:14" s="26" customFormat="1" ht="14.25">
      <c r="A43" s="24" t="s">
        <v>17</v>
      </c>
      <c r="B43" s="25" t="s">
        <v>43</v>
      </c>
      <c r="C43" s="19">
        <f t="shared" si="3"/>
        <v>201</v>
      </c>
      <c r="D43" s="22">
        <v>37</v>
      </c>
      <c r="E43" s="22">
        <v>17</v>
      </c>
      <c r="F43" s="22">
        <v>12</v>
      </c>
      <c r="G43" s="22">
        <v>9</v>
      </c>
      <c r="H43" s="22">
        <v>17</v>
      </c>
      <c r="I43" s="22">
        <v>17</v>
      </c>
      <c r="J43" s="22">
        <v>67</v>
      </c>
      <c r="K43" s="22">
        <v>25</v>
      </c>
      <c r="L43" s="22">
        <v>0</v>
      </c>
      <c r="M43" s="22">
        <v>0</v>
      </c>
      <c r="N43" s="22">
        <v>0</v>
      </c>
    </row>
    <row r="44" spans="1:14" s="26" customFormat="1" ht="14.25">
      <c r="A44" s="24" t="s">
        <v>17</v>
      </c>
      <c r="B44" s="25" t="s">
        <v>44</v>
      </c>
      <c r="C44" s="19">
        <f t="shared" si="3"/>
        <v>429</v>
      </c>
      <c r="D44" s="22">
        <v>76</v>
      </c>
      <c r="E44" s="22">
        <v>33</v>
      </c>
      <c r="F44" s="22">
        <v>24</v>
      </c>
      <c r="G44" s="22">
        <v>15</v>
      </c>
      <c r="H44" s="22">
        <v>25</v>
      </c>
      <c r="I44" s="22">
        <v>36</v>
      </c>
      <c r="J44" s="22">
        <v>131</v>
      </c>
      <c r="K44" s="22">
        <v>65</v>
      </c>
      <c r="L44" s="22">
        <v>3</v>
      </c>
      <c r="M44" s="22">
        <v>16</v>
      </c>
      <c r="N44" s="22">
        <v>5</v>
      </c>
    </row>
    <row r="45" spans="1:14" s="26" customFormat="1" ht="14.25">
      <c r="A45" s="24" t="s">
        <v>17</v>
      </c>
      <c r="B45" s="25" t="s">
        <v>45</v>
      </c>
      <c r="C45" s="19">
        <f t="shared" si="3"/>
        <v>629</v>
      </c>
      <c r="D45" s="22">
        <v>148</v>
      </c>
      <c r="E45" s="22">
        <v>34</v>
      </c>
      <c r="F45" s="22">
        <v>26</v>
      </c>
      <c r="G45" s="22">
        <v>23</v>
      </c>
      <c r="H45" s="22">
        <v>40</v>
      </c>
      <c r="I45" s="22">
        <v>45</v>
      </c>
      <c r="J45" s="22">
        <v>183</v>
      </c>
      <c r="K45" s="22">
        <v>59</v>
      </c>
      <c r="L45" s="22">
        <v>31</v>
      </c>
      <c r="M45" s="22">
        <v>34</v>
      </c>
      <c r="N45" s="22">
        <v>6</v>
      </c>
    </row>
    <row r="46" spans="1:14" s="26" customFormat="1" ht="14.25">
      <c r="A46" s="24" t="s">
        <v>17</v>
      </c>
      <c r="B46" s="25" t="s">
        <v>46</v>
      </c>
      <c r="C46" s="19">
        <f t="shared" si="3"/>
        <v>482</v>
      </c>
      <c r="D46" s="22">
        <v>85</v>
      </c>
      <c r="E46" s="22">
        <v>32</v>
      </c>
      <c r="F46" s="22">
        <v>28</v>
      </c>
      <c r="G46" s="22">
        <v>20</v>
      </c>
      <c r="H46" s="22">
        <v>36</v>
      </c>
      <c r="I46" s="22">
        <v>47</v>
      </c>
      <c r="J46" s="22">
        <v>157</v>
      </c>
      <c r="K46" s="22">
        <v>68</v>
      </c>
      <c r="L46" s="22">
        <v>0</v>
      </c>
      <c r="M46" s="22">
        <v>5</v>
      </c>
      <c r="N46" s="22">
        <v>4</v>
      </c>
    </row>
    <row r="47" spans="1:14" s="26" customFormat="1" ht="14.25">
      <c r="A47" s="24" t="s">
        <v>17</v>
      </c>
      <c r="B47" s="25" t="s">
        <v>47</v>
      </c>
      <c r="C47" s="19">
        <f t="shared" si="3"/>
        <v>253</v>
      </c>
      <c r="D47" s="22">
        <v>66</v>
      </c>
      <c r="E47" s="22">
        <v>12</v>
      </c>
      <c r="F47" s="22">
        <v>13</v>
      </c>
      <c r="G47" s="22">
        <v>9</v>
      </c>
      <c r="H47" s="22">
        <v>16</v>
      </c>
      <c r="I47" s="22">
        <v>19</v>
      </c>
      <c r="J47" s="22">
        <v>77</v>
      </c>
      <c r="K47" s="22">
        <v>23</v>
      </c>
      <c r="L47" s="22">
        <v>0</v>
      </c>
      <c r="M47" s="22">
        <v>18</v>
      </c>
      <c r="N47" s="22">
        <v>0</v>
      </c>
    </row>
    <row r="48" spans="1:14" s="26" customFormat="1" ht="14.25">
      <c r="A48" s="24" t="s">
        <v>17</v>
      </c>
      <c r="B48" s="25" t="s">
        <v>48</v>
      </c>
      <c r="C48" s="19">
        <f t="shared" si="3"/>
        <v>756</v>
      </c>
      <c r="D48" s="22">
        <v>135</v>
      </c>
      <c r="E48" s="22">
        <v>45</v>
      </c>
      <c r="F48" s="22">
        <v>39</v>
      </c>
      <c r="G48" s="22">
        <v>23</v>
      </c>
      <c r="H48" s="22">
        <v>46</v>
      </c>
      <c r="I48" s="22">
        <v>77</v>
      </c>
      <c r="J48" s="22">
        <v>226</v>
      </c>
      <c r="K48" s="22">
        <v>93</v>
      </c>
      <c r="L48" s="22">
        <v>0</v>
      </c>
      <c r="M48" s="22">
        <v>65</v>
      </c>
      <c r="N48" s="22">
        <v>7</v>
      </c>
    </row>
    <row r="49" spans="1:14" s="26" customFormat="1" ht="14.25">
      <c r="A49" s="24" t="s">
        <v>17</v>
      </c>
      <c r="B49" s="25" t="s">
        <v>49</v>
      </c>
      <c r="C49" s="19">
        <f t="shared" si="3"/>
        <v>177</v>
      </c>
      <c r="D49" s="22">
        <v>30</v>
      </c>
      <c r="E49" s="22">
        <v>8</v>
      </c>
      <c r="F49" s="22">
        <v>9</v>
      </c>
      <c r="G49" s="22">
        <v>9</v>
      </c>
      <c r="H49" s="22">
        <v>12</v>
      </c>
      <c r="I49" s="22">
        <v>17</v>
      </c>
      <c r="J49" s="22">
        <v>53</v>
      </c>
      <c r="K49" s="22">
        <v>23</v>
      </c>
      <c r="L49" s="22">
        <v>0</v>
      </c>
      <c r="M49" s="22">
        <v>14</v>
      </c>
      <c r="N49" s="22">
        <v>2</v>
      </c>
    </row>
    <row r="50" spans="1:14" s="26" customFormat="1" ht="14.25">
      <c r="A50" s="24" t="s">
        <v>17</v>
      </c>
      <c r="B50" s="25" t="s">
        <v>50</v>
      </c>
      <c r="C50" s="19">
        <f t="shared" si="3"/>
        <v>936</v>
      </c>
      <c r="D50" s="22">
        <v>237</v>
      </c>
      <c r="E50" s="22">
        <v>52</v>
      </c>
      <c r="F50" s="22">
        <v>43</v>
      </c>
      <c r="G50" s="22">
        <v>45</v>
      </c>
      <c r="H50" s="22">
        <v>54</v>
      </c>
      <c r="I50" s="22">
        <v>75</v>
      </c>
      <c r="J50" s="22">
        <v>263</v>
      </c>
      <c r="K50" s="22">
        <v>101</v>
      </c>
      <c r="L50" s="22">
        <v>12</v>
      </c>
      <c r="M50" s="22">
        <v>39</v>
      </c>
      <c r="N50" s="22">
        <v>15</v>
      </c>
    </row>
    <row r="51" spans="1:14" s="26" customFormat="1" ht="14.25">
      <c r="A51" s="24" t="s">
        <v>17</v>
      </c>
      <c r="B51" s="25" t="s">
        <v>51</v>
      </c>
      <c r="C51" s="19">
        <f t="shared" si="3"/>
        <v>392</v>
      </c>
      <c r="D51" s="22">
        <v>85</v>
      </c>
      <c r="E51" s="22">
        <v>15</v>
      </c>
      <c r="F51" s="22">
        <v>17</v>
      </c>
      <c r="G51" s="22">
        <v>17</v>
      </c>
      <c r="H51" s="22">
        <v>21</v>
      </c>
      <c r="I51" s="22">
        <v>38</v>
      </c>
      <c r="J51" s="22">
        <v>127</v>
      </c>
      <c r="K51" s="22">
        <v>42</v>
      </c>
      <c r="L51" s="22">
        <v>6</v>
      </c>
      <c r="M51" s="22">
        <v>24</v>
      </c>
      <c r="N51" s="22">
        <v>0</v>
      </c>
    </row>
    <row r="52" spans="1:14" s="26" customFormat="1" ht="14.25">
      <c r="A52" s="24" t="s">
        <v>17</v>
      </c>
      <c r="B52" s="25" t="s">
        <v>52</v>
      </c>
      <c r="C52" s="19">
        <f t="shared" si="3"/>
        <v>294</v>
      </c>
      <c r="D52" s="22">
        <v>65</v>
      </c>
      <c r="E52" s="22">
        <v>16</v>
      </c>
      <c r="F52" s="22">
        <v>12</v>
      </c>
      <c r="G52" s="22">
        <v>14</v>
      </c>
      <c r="H52" s="22">
        <v>18</v>
      </c>
      <c r="I52" s="22">
        <v>22</v>
      </c>
      <c r="J52" s="22">
        <v>93</v>
      </c>
      <c r="K52" s="22">
        <v>24</v>
      </c>
      <c r="L52" s="22">
        <v>5</v>
      </c>
      <c r="M52" s="22">
        <v>19</v>
      </c>
      <c r="N52" s="22">
        <v>6</v>
      </c>
    </row>
    <row r="53" spans="1:14" ht="4.5" customHeight="1">
      <c r="A53" s="1"/>
      <c r="B53" s="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2.75">
      <c r="A54" s="4" t="s">
        <v>53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3" ht="12.75">
      <c r="A55" s="2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</row>
  </sheetData>
  <sheetProtection/>
  <mergeCells count="6">
    <mergeCell ref="C6:N6"/>
    <mergeCell ref="L7:N7"/>
    <mergeCell ref="A1:N1"/>
    <mergeCell ref="A3:N3"/>
    <mergeCell ref="A4:N4"/>
    <mergeCell ref="A6:B10"/>
  </mergeCells>
  <printOptions/>
  <pageMargins left="0.984251968503937" right="0" top="0" bottom="0.5905511811023623" header="0" footer="0"/>
  <pageSetup firstPageNumber="36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2011-09-15T16:29:38Z</cp:lastPrinted>
  <dcterms:created xsi:type="dcterms:W3CDTF">2004-01-22T16:26:48Z</dcterms:created>
  <dcterms:modified xsi:type="dcterms:W3CDTF">2011-09-15T16:29:41Z</dcterms:modified>
  <cp:category/>
  <cp:version/>
  <cp:contentType/>
  <cp:contentStatus/>
</cp:coreProperties>
</file>