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920" activeTab="0"/>
  </bookViews>
  <sheets>
    <sheet name="8.1" sheetId="1" r:id="rId1"/>
  </sheets>
  <definedNames>
    <definedName name="_xlnm.Print_Area" localSheetId="0">'8.1'!$A$1:$M$60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<sst xmlns="http://schemas.openxmlformats.org/spreadsheetml/2006/main" count="74" uniqueCount="59">
  <si>
    <t xml:space="preserve">                                                                                                                                        </t>
  </si>
  <si>
    <t>ENTIDAD</t>
  </si>
  <si>
    <t xml:space="preserve">     NUMERO DE ESTANCIAS </t>
  </si>
  <si>
    <t xml:space="preserve">  N I Ñ O S   A T E N D I D O S</t>
  </si>
  <si>
    <t xml:space="preserve">     INSCRIPCION PROMEDIO</t>
  </si>
  <si>
    <t>ESTANCIAS</t>
  </si>
  <si>
    <t>PARTICIPACION</t>
  </si>
  <si>
    <t>CAPACIDAD</t>
  </si>
  <si>
    <t>PROPIAS</t>
  </si>
  <si>
    <t>SOCIAL</t>
  </si>
  <si>
    <t>TOTAL</t>
  </si>
  <si>
    <t>INSTALADA</t>
  </si>
  <si>
    <t xml:space="preserve">  ATENDIDOS</t>
  </si>
  <si>
    <t xml:space="preserve">  TOTAL</t>
  </si>
  <si>
    <t xml:space="preserve"> AREA CENTRAL</t>
  </si>
  <si>
    <t xml:space="preserve"> DISTRITO FEDERAL</t>
  </si>
  <si>
    <t xml:space="preserve">ZONA NORTE </t>
  </si>
  <si>
    <t xml:space="preserve">ZONA ORIENTE </t>
  </si>
  <si>
    <t xml:space="preserve">ZONA SUR 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</si>
  <si>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</si>
  <si>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</si>
  <si>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</si>
  <si>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</si>
  <si>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</si>
  <si>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</si>
  <si>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</si>
  <si>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</si>
  <si>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</si>
  <si>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</si>
  <si>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</si>
  <si>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</si>
  <si>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</si>
  <si>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</si>
  <si>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</si>
  <si>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</si>
  <si>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</si>
  <si>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</si>
  <si>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</si>
  <si>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</si>
  <si>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</si>
  <si>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</si>
  <si>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</si>
  <si>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</si>
  <si>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</si>
  <si>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</si>
  <si>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</si>
  <si>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</si>
  <si>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</si>
  <si>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</si>
  <si>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</si>
  <si>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</si>
  <si>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8. 1  ESTANCIAS PARA EL BIENESTAR Y DESARROLLO INFANTIL, CAPACIDAD INSTALADA Y </t>
  </si>
  <si>
    <t>NIÑOS ATENDIDOS POR ENTIDAD FEDERATIVA</t>
  </si>
  <si>
    <t>SOLICITUDES</t>
  </si>
  <si>
    <t>DE NIÑOS</t>
  </si>
  <si>
    <t>NO</t>
  </si>
  <si>
    <t xml:space="preserve">ZONA PONIENTE </t>
  </si>
  <si>
    <t>ANUARIO ESTADISTICO 2010</t>
  </si>
  <si>
    <t>LA VARIACION EN EL NUMERO DE ESTANCIAS SUBROGADAS, SE DEBIO A QUE DURANTE 2010 CONCLUYERON LOS TRABAJOS PLURIANUALES.  LAS ESTANCIAS CONTRATADAS EN 2010, CONTARON CON LA CAPACIDAD DE ATENDER A 531 NIÑOS MAS DE LOS PROGRAMADOS, LO QUE REFLEJA EL COMPROMISO INSTITUCIONAL DE BENEFICIAR A UN NUMERO MAYOR DE DERECHOHABIENTES, PRINCIPALMENTE EN LOCALIDADES DONDE EL INSTITUTO NO CUENTA CON INFRAESTRUCTURA PROPIA.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</si>
</sst>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_);\(#,##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24" borderId="0" xfId="0" applyFont="1" applyFill="1" applyAlignment="1" applyProtection="1">
      <alignment horizontal="left"/>
      <protection/>
    </xf>
    <xf numFmtId="0" fontId="0" fillId="24" borderId="0" xfId="0" applyFont="1" applyFill="1" applyAlignment="1" applyProtection="1">
      <alignment horizontal="left"/>
      <protection/>
    </xf>
    <xf numFmtId="0" fontId="0" fillId="0" borderId="14" xfId="0" applyFont="1" applyBorder="1" applyAlignment="1">
      <alignment/>
    </xf>
    <xf numFmtId="0" fontId="0" fillId="24" borderId="14" xfId="0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24" borderId="0" xfId="46" applyNumberFormat="1" applyFont="1" applyFill="1" applyBorder="1" applyAlignment="1" applyProtection="1">
      <alignment horizontal="right"/>
      <protection/>
    </xf>
    <xf numFmtId="3" fontId="0" fillId="24" borderId="0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3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24" borderId="0" xfId="0" applyNumberFormat="1" applyFont="1" applyFill="1" applyAlignment="1" applyProtection="1">
      <alignment horizontal="right"/>
      <protection/>
    </xf>
    <xf numFmtId="3" fontId="3" fillId="24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Alignment="1">
      <alignment horizontal="right"/>
    </xf>
    <xf numFmtId="3" fontId="0" fillId="24" borderId="0" xfId="0" applyNumberFormat="1" applyFont="1" applyFill="1" applyAlignment="1">
      <alignment horizontal="right"/>
    </xf>
    <xf numFmtId="3" fontId="0" fillId="0" borderId="0" xfId="46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 applyProtection="1">
      <alignment horizontal="right"/>
      <protection/>
    </xf>
    <xf numFmtId="3" fontId="0" fillId="24" borderId="14" xfId="46" applyNumberFormat="1" applyFont="1" applyFill="1" applyBorder="1" applyAlignment="1" applyProtection="1">
      <alignment horizontal="right"/>
      <protection/>
    </xf>
    <xf numFmtId="3" fontId="0" fillId="24" borderId="14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Border="1" applyAlignment="1" applyProtection="1">
      <alignment horizontal="right"/>
      <protection/>
    </xf>
    <xf numFmtId="3" fontId="0" fillId="0" borderId="14" xfId="0" applyNumberFormat="1" applyFont="1" applyBorder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85725</xdr:rowOff>
    </xdr:from>
    <xdr:to>
      <xdr:col>1</xdr:col>
      <xdr:colOff>685800</xdr:colOff>
      <xdr:row>3</xdr:row>
      <xdr:rowOff>228600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0"/>
  <sheetViews>
    <sheetView showGridLines="0" showZeros="0" tabSelected="1" view="pageBreakPreview" zoomScale="70" zoomScaleNormal="65" zoomScaleSheetLayoutView="70" zoomScalePageLayoutView="0" workbookViewId="0" topLeftCell="A1">
      <selection activeCell="C65" sqref="C65"/>
    </sheetView>
  </sheetViews>
  <sheetFormatPr defaultColWidth="11.00390625" defaultRowHeight="12.75"/>
  <cols>
    <col min="1" max="1" width="0.85546875" style="0" customWidth="1"/>
    <col min="2" max="2" width="24.7109375" style="0" customWidth="1"/>
    <col min="3" max="3" width="12.7109375" style="15" customWidth="1"/>
    <col min="4" max="4" width="16.7109375" style="15" customWidth="1"/>
    <col min="5" max="5" width="11.421875" style="15" customWidth="1"/>
    <col min="6" max="6" width="13.00390625" style="15" customWidth="1"/>
    <col min="7" max="7" width="12.7109375" style="15" customWidth="1"/>
    <col min="8" max="8" width="16.7109375" style="15" customWidth="1"/>
    <col min="9" max="9" width="11.7109375" style="34" customWidth="1"/>
    <col min="10" max="10" width="12.7109375" style="15" customWidth="1"/>
    <col min="11" max="11" width="16.7109375" style="15" customWidth="1"/>
    <col min="12" max="12" width="11.00390625" style="15" customWidth="1"/>
    <col min="13" max="13" width="13.7109375" style="15" customWidth="1"/>
  </cols>
  <sheetData>
    <row r="1" spans="1:13" ht="12.75">
      <c r="A1" s="1"/>
      <c r="B1" s="55" t="s">
        <v>57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0.5" customHeight="1">
      <c r="A2" s="1"/>
      <c r="B2" s="2" t="s">
        <v>0</v>
      </c>
      <c r="C2" s="10"/>
      <c r="D2" s="10"/>
      <c r="E2" s="10"/>
      <c r="F2" s="10"/>
      <c r="G2" s="10"/>
      <c r="H2" s="10"/>
      <c r="I2" s="30"/>
      <c r="J2" s="10"/>
      <c r="K2" s="10"/>
      <c r="L2" s="10"/>
      <c r="M2" s="10"/>
    </row>
    <row r="3" spans="1:13" ht="18" customHeight="1">
      <c r="A3" s="1"/>
      <c r="B3" s="56" t="s">
        <v>51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9.5" customHeight="1">
      <c r="A4" s="1"/>
      <c r="B4" s="56" t="s">
        <v>52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2.75">
      <c r="A5" s="1"/>
      <c r="B5" s="1"/>
      <c r="C5" s="11"/>
      <c r="D5" s="11"/>
      <c r="E5" s="11"/>
      <c r="F5" s="11"/>
      <c r="G5" s="11"/>
      <c r="H5" s="11"/>
      <c r="I5" s="31"/>
      <c r="J5" s="11"/>
      <c r="K5" s="11"/>
      <c r="L5" s="11"/>
      <c r="M5" s="11"/>
    </row>
    <row r="6" spans="1:13" ht="6.75" customHeight="1">
      <c r="A6" s="1"/>
      <c r="B6" s="57" t="s">
        <v>1</v>
      </c>
      <c r="C6" s="37"/>
      <c r="D6" s="38"/>
      <c r="E6" s="39"/>
      <c r="F6" s="16"/>
      <c r="G6" s="38"/>
      <c r="H6" s="38"/>
      <c r="I6" s="39"/>
      <c r="J6" s="37"/>
      <c r="K6" s="38"/>
      <c r="L6" s="39"/>
      <c r="M6" s="16"/>
    </row>
    <row r="7" spans="1:13" ht="12.75">
      <c r="A7" s="1"/>
      <c r="B7" s="58"/>
      <c r="C7" s="60" t="s">
        <v>2</v>
      </c>
      <c r="D7" s="61"/>
      <c r="E7" s="62"/>
      <c r="F7" s="19"/>
      <c r="G7" s="60" t="s">
        <v>3</v>
      </c>
      <c r="H7" s="61"/>
      <c r="I7" s="62"/>
      <c r="J7" s="60" t="s">
        <v>4</v>
      </c>
      <c r="K7" s="61"/>
      <c r="L7" s="62"/>
      <c r="M7" s="17" t="s">
        <v>53</v>
      </c>
    </row>
    <row r="8" spans="1:13" ht="12.75">
      <c r="A8" s="1"/>
      <c r="B8" s="58"/>
      <c r="C8" s="18"/>
      <c r="D8" s="18"/>
      <c r="E8" s="18"/>
      <c r="F8" s="19"/>
      <c r="G8" s="18"/>
      <c r="H8" s="18" t="s">
        <v>5</v>
      </c>
      <c r="I8" s="18"/>
      <c r="J8" s="18"/>
      <c r="K8" s="18" t="s">
        <v>5</v>
      </c>
      <c r="L8" s="18"/>
      <c r="M8" s="17" t="s">
        <v>54</v>
      </c>
    </row>
    <row r="9" spans="1:13" ht="12.75">
      <c r="A9" s="1"/>
      <c r="B9" s="58"/>
      <c r="C9" s="19"/>
      <c r="D9" s="17" t="s">
        <v>6</v>
      </c>
      <c r="E9" s="19"/>
      <c r="F9" s="17" t="s">
        <v>7</v>
      </c>
      <c r="G9" s="17" t="s">
        <v>5</v>
      </c>
      <c r="H9" s="17" t="s">
        <v>6</v>
      </c>
      <c r="I9" s="19"/>
      <c r="J9" s="17" t="s">
        <v>5</v>
      </c>
      <c r="K9" s="17" t="s">
        <v>6</v>
      </c>
      <c r="L9" s="19"/>
      <c r="M9" s="17" t="s">
        <v>55</v>
      </c>
    </row>
    <row r="10" spans="1:13" ht="12.75">
      <c r="A10" s="1"/>
      <c r="B10" s="59"/>
      <c r="C10" s="20" t="s">
        <v>8</v>
      </c>
      <c r="D10" s="20" t="s">
        <v>9</v>
      </c>
      <c r="E10" s="20" t="s">
        <v>10</v>
      </c>
      <c r="F10" s="20" t="s">
        <v>11</v>
      </c>
      <c r="G10" s="20" t="s">
        <v>8</v>
      </c>
      <c r="H10" s="20" t="s">
        <v>9</v>
      </c>
      <c r="I10" s="20" t="s">
        <v>10</v>
      </c>
      <c r="J10" s="20" t="s">
        <v>8</v>
      </c>
      <c r="K10" s="20" t="s">
        <v>9</v>
      </c>
      <c r="L10" s="20" t="s">
        <v>10</v>
      </c>
      <c r="M10" s="20" t="s">
        <v>12</v>
      </c>
    </row>
    <row r="11" spans="1:13" ht="12.75">
      <c r="A11" s="1"/>
      <c r="B11" s="4"/>
      <c r="C11" s="12"/>
      <c r="D11" s="13"/>
      <c r="E11" s="13"/>
      <c r="F11" s="12"/>
      <c r="G11" s="13"/>
      <c r="H11" s="13"/>
      <c r="I11" s="32"/>
      <c r="J11" s="12"/>
      <c r="K11" s="13"/>
      <c r="L11" s="13"/>
      <c r="M11" s="12"/>
    </row>
    <row r="12" spans="1:29" ht="12.75">
      <c r="A12" s="1"/>
      <c r="B12" s="5" t="s">
        <v>13</v>
      </c>
      <c r="C12" s="40">
        <f>C23+C16</f>
        <v>128</v>
      </c>
      <c r="D12" s="40">
        <f>D23+D16</f>
        <v>126</v>
      </c>
      <c r="E12" s="40">
        <f>C12+D12</f>
        <v>254</v>
      </c>
      <c r="F12" s="40">
        <f aca="true" t="shared" si="0" ref="F12:M12">F23+F16</f>
        <v>24998</v>
      </c>
      <c r="G12" s="40">
        <f t="shared" si="0"/>
        <v>24829</v>
      </c>
      <c r="H12" s="40">
        <f t="shared" si="0"/>
        <v>11931</v>
      </c>
      <c r="I12" s="40">
        <f>G12+H12</f>
        <v>36760</v>
      </c>
      <c r="J12" s="40">
        <f t="shared" si="0"/>
        <v>18192</v>
      </c>
      <c r="K12" s="40">
        <f t="shared" si="0"/>
        <v>9069</v>
      </c>
      <c r="L12" s="40">
        <f>SUM(J12+K12)</f>
        <v>27261</v>
      </c>
      <c r="M12" s="40">
        <f t="shared" si="0"/>
        <v>4610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>
      <c r="A13" s="1"/>
      <c r="B13" s="3" t="s">
        <v>0</v>
      </c>
      <c r="C13" s="40"/>
      <c r="D13" s="40"/>
      <c r="E13" s="40">
        <v>0</v>
      </c>
      <c r="F13" s="40"/>
      <c r="G13" s="40"/>
      <c r="H13" s="40"/>
      <c r="I13" s="40">
        <f aca="true" t="shared" si="1" ref="I13:I55">G13+H13</f>
        <v>0</v>
      </c>
      <c r="J13" s="40"/>
      <c r="K13" s="40"/>
      <c r="L13" s="40">
        <f aca="true" t="shared" si="2" ref="L13:L55">J13+K13</f>
        <v>0</v>
      </c>
      <c r="M13" s="40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13" s="7" customFormat="1" ht="12.75">
      <c r="A14" s="1"/>
      <c r="B14" s="3" t="s">
        <v>14</v>
      </c>
      <c r="C14" s="41"/>
      <c r="D14" s="41"/>
      <c r="E14" s="40">
        <f aca="true" t="shared" si="3" ref="E14:E55">C14+D14</f>
        <v>0</v>
      </c>
      <c r="F14" s="41"/>
      <c r="G14" s="41"/>
      <c r="H14" s="41"/>
      <c r="I14" s="40">
        <f t="shared" si="1"/>
        <v>0</v>
      </c>
      <c r="J14" s="41"/>
      <c r="K14" s="41"/>
      <c r="L14" s="40">
        <f t="shared" si="2"/>
        <v>0</v>
      </c>
      <c r="M14" s="41"/>
    </row>
    <row r="15" spans="1:13" s="7" customFormat="1" ht="12.75">
      <c r="A15" s="1"/>
      <c r="B15" s="3"/>
      <c r="C15" s="41"/>
      <c r="D15" s="41"/>
      <c r="E15" s="40">
        <f t="shared" si="3"/>
        <v>0</v>
      </c>
      <c r="F15" s="41"/>
      <c r="G15" s="41"/>
      <c r="H15" s="41"/>
      <c r="I15" s="40">
        <f t="shared" si="1"/>
        <v>0</v>
      </c>
      <c r="J15" s="42"/>
      <c r="K15" s="42"/>
      <c r="L15" s="43">
        <f t="shared" si="2"/>
        <v>0</v>
      </c>
      <c r="M15" s="41"/>
    </row>
    <row r="16" spans="2:13" s="9" customFormat="1" ht="12.75">
      <c r="B16" s="5" t="s">
        <v>15</v>
      </c>
      <c r="C16" s="40">
        <f>SUM(C18:C21)</f>
        <v>51</v>
      </c>
      <c r="D16" s="40">
        <f aca="true" t="shared" si="4" ref="D16:M16">SUM(D18:D21)</f>
        <v>0</v>
      </c>
      <c r="E16" s="40">
        <f>SUM(E18:E21)</f>
        <v>51</v>
      </c>
      <c r="F16" s="40">
        <f t="shared" si="4"/>
        <v>9800</v>
      </c>
      <c r="G16" s="40">
        <f t="shared" si="4"/>
        <v>8545</v>
      </c>
      <c r="H16" s="40">
        <f t="shared" si="4"/>
        <v>20</v>
      </c>
      <c r="I16" s="40">
        <f t="shared" si="1"/>
        <v>8565</v>
      </c>
      <c r="J16" s="43">
        <v>6284</v>
      </c>
      <c r="K16" s="43">
        <v>18</v>
      </c>
      <c r="L16" s="40">
        <f t="shared" si="2"/>
        <v>6302</v>
      </c>
      <c r="M16" s="40">
        <f t="shared" si="4"/>
        <v>913</v>
      </c>
    </row>
    <row r="17" spans="1:19" s="7" customFormat="1" ht="6" customHeight="1">
      <c r="A17" s="1"/>
      <c r="B17" s="3" t="s">
        <v>0</v>
      </c>
      <c r="C17" s="41"/>
      <c r="D17" s="41"/>
      <c r="E17" s="40">
        <f t="shared" si="3"/>
        <v>0</v>
      </c>
      <c r="F17" s="41"/>
      <c r="G17" s="44"/>
      <c r="H17" s="41"/>
      <c r="I17" s="40">
        <f t="shared" si="1"/>
        <v>0</v>
      </c>
      <c r="J17" s="45"/>
      <c r="K17" s="45"/>
      <c r="L17" s="40">
        <f t="shared" si="2"/>
        <v>0</v>
      </c>
      <c r="M17" s="41"/>
      <c r="N17" s="8"/>
      <c r="O17" s="8"/>
      <c r="P17" s="8"/>
      <c r="Q17" s="8"/>
      <c r="R17" s="8"/>
      <c r="S17" s="8"/>
    </row>
    <row r="18" spans="1:15" s="23" customFormat="1" ht="12.75">
      <c r="A18" s="21"/>
      <c r="B18" s="22" t="s">
        <v>16</v>
      </c>
      <c r="C18" s="46">
        <v>14</v>
      </c>
      <c r="D18" s="47"/>
      <c r="E18" s="41">
        <v>14</v>
      </c>
      <c r="F18" s="44">
        <v>2498</v>
      </c>
      <c r="G18" s="44">
        <v>2986</v>
      </c>
      <c r="H18" s="48"/>
      <c r="I18" s="41">
        <f t="shared" si="1"/>
        <v>2986</v>
      </c>
      <c r="J18" s="45">
        <v>2206</v>
      </c>
      <c r="K18" s="49"/>
      <c r="L18" s="41">
        <f t="shared" si="2"/>
        <v>2206</v>
      </c>
      <c r="M18" s="41">
        <v>187</v>
      </c>
      <c r="O18" s="24"/>
    </row>
    <row r="19" spans="2:13" s="23" customFormat="1" ht="12.75">
      <c r="B19" s="25" t="s">
        <v>17</v>
      </c>
      <c r="C19" s="46">
        <v>9</v>
      </c>
      <c r="D19" s="50"/>
      <c r="E19" s="41">
        <v>9</v>
      </c>
      <c r="F19" s="44">
        <v>1837</v>
      </c>
      <c r="G19" s="44">
        <v>1567</v>
      </c>
      <c r="H19" s="44">
        <v>20</v>
      </c>
      <c r="I19" s="41">
        <f t="shared" si="1"/>
        <v>1587</v>
      </c>
      <c r="J19" s="45">
        <v>1136</v>
      </c>
      <c r="K19" s="49">
        <v>18</v>
      </c>
      <c r="L19" s="41">
        <f t="shared" si="2"/>
        <v>1154</v>
      </c>
      <c r="M19" s="41">
        <v>418</v>
      </c>
    </row>
    <row r="20" spans="2:15" s="23" customFormat="1" ht="12.75">
      <c r="B20" s="25" t="s">
        <v>18</v>
      </c>
      <c r="C20" s="46">
        <v>19</v>
      </c>
      <c r="D20" s="47"/>
      <c r="E20" s="41">
        <v>19</v>
      </c>
      <c r="F20" s="44">
        <v>4225</v>
      </c>
      <c r="G20" s="44">
        <v>2910</v>
      </c>
      <c r="H20" s="48"/>
      <c r="I20" s="41">
        <f t="shared" si="1"/>
        <v>2910</v>
      </c>
      <c r="J20" s="45">
        <v>2130</v>
      </c>
      <c r="K20" s="49"/>
      <c r="L20" s="41">
        <f t="shared" si="2"/>
        <v>2130</v>
      </c>
      <c r="M20" s="41">
        <v>148</v>
      </c>
      <c r="O20" s="24"/>
    </row>
    <row r="21" spans="2:13" s="23" customFormat="1" ht="12.75">
      <c r="B21" s="25" t="s">
        <v>56</v>
      </c>
      <c r="C21" s="46">
        <v>9</v>
      </c>
      <c r="D21" s="47"/>
      <c r="E21" s="41">
        <v>9</v>
      </c>
      <c r="F21" s="44">
        <v>1240</v>
      </c>
      <c r="G21" s="44">
        <v>1082</v>
      </c>
      <c r="H21" s="48"/>
      <c r="I21" s="41">
        <f t="shared" si="1"/>
        <v>1082</v>
      </c>
      <c r="J21" s="45">
        <v>812</v>
      </c>
      <c r="K21" s="49"/>
      <c r="L21" s="41">
        <f t="shared" si="2"/>
        <v>812</v>
      </c>
      <c r="M21" s="41">
        <v>160</v>
      </c>
    </row>
    <row r="22" spans="1:13" s="7" customFormat="1" ht="12.75">
      <c r="A22" s="1"/>
      <c r="B22" s="3" t="s">
        <v>0</v>
      </c>
      <c r="C22" s="41"/>
      <c r="D22" s="41"/>
      <c r="E22" s="40">
        <f t="shared" si="3"/>
        <v>0</v>
      </c>
      <c r="F22" s="41"/>
      <c r="G22" s="44"/>
      <c r="H22" s="44"/>
      <c r="I22" s="40">
        <f t="shared" si="1"/>
        <v>0</v>
      </c>
      <c r="J22" s="41"/>
      <c r="K22" s="41"/>
      <c r="L22" s="40">
        <f t="shared" si="2"/>
        <v>0</v>
      </c>
      <c r="M22" s="41"/>
    </row>
    <row r="23" spans="2:13" s="9" customFormat="1" ht="12.75">
      <c r="B23" s="5" t="s">
        <v>19</v>
      </c>
      <c r="C23" s="40">
        <f>SUM(C25:C55)</f>
        <v>77</v>
      </c>
      <c r="D23" s="40">
        <f aca="true" t="shared" si="5" ref="D23:M23">SUM(D25:D55)</f>
        <v>126</v>
      </c>
      <c r="E23" s="40">
        <f t="shared" si="3"/>
        <v>203</v>
      </c>
      <c r="F23" s="40">
        <f t="shared" si="5"/>
        <v>15198</v>
      </c>
      <c r="G23" s="40">
        <f t="shared" si="5"/>
        <v>16284</v>
      </c>
      <c r="H23" s="40">
        <f t="shared" si="5"/>
        <v>11911</v>
      </c>
      <c r="I23" s="40">
        <f t="shared" si="1"/>
        <v>28195</v>
      </c>
      <c r="J23" s="40">
        <f t="shared" si="5"/>
        <v>11908</v>
      </c>
      <c r="K23" s="40">
        <f t="shared" si="5"/>
        <v>9051</v>
      </c>
      <c r="L23" s="40">
        <f t="shared" si="2"/>
        <v>20959</v>
      </c>
      <c r="M23" s="40">
        <f t="shared" si="5"/>
        <v>3697</v>
      </c>
    </row>
    <row r="24" spans="1:17" s="7" customFormat="1" ht="6" customHeight="1">
      <c r="A24" s="21"/>
      <c r="B24" s="22" t="s">
        <v>0</v>
      </c>
      <c r="C24" s="41"/>
      <c r="D24" s="41"/>
      <c r="E24" s="41">
        <f t="shared" si="3"/>
        <v>0</v>
      </c>
      <c r="F24" s="41"/>
      <c r="G24" s="44"/>
      <c r="H24" s="44"/>
      <c r="I24" s="41">
        <f t="shared" si="1"/>
        <v>0</v>
      </c>
      <c r="J24" s="44"/>
      <c r="K24" s="41"/>
      <c r="L24" s="41">
        <f t="shared" si="2"/>
        <v>0</v>
      </c>
      <c r="M24" s="41"/>
      <c r="N24" s="8"/>
      <c r="O24" s="8"/>
      <c r="P24" s="8"/>
      <c r="Q24" s="8"/>
    </row>
    <row r="25" spans="1:14" s="23" customFormat="1" ht="12.75" customHeight="1">
      <c r="A25" s="7"/>
      <c r="B25" s="26" t="s">
        <v>20</v>
      </c>
      <c r="C25" s="35">
        <v>3</v>
      </c>
      <c r="D25" s="36">
        <v>12</v>
      </c>
      <c r="E25" s="41">
        <f t="shared" si="3"/>
        <v>15</v>
      </c>
      <c r="F25" s="44">
        <v>953</v>
      </c>
      <c r="G25" s="44">
        <v>972</v>
      </c>
      <c r="H25" s="44">
        <v>1230</v>
      </c>
      <c r="I25" s="41">
        <f t="shared" si="1"/>
        <v>2202</v>
      </c>
      <c r="J25" s="44">
        <v>687</v>
      </c>
      <c r="K25" s="44">
        <v>989</v>
      </c>
      <c r="L25" s="41">
        <f t="shared" si="2"/>
        <v>1676</v>
      </c>
      <c r="M25" s="41">
        <v>484</v>
      </c>
      <c r="N25" s="24"/>
    </row>
    <row r="26" spans="2:13" s="23" customFormat="1" ht="12.75">
      <c r="B26" s="27" t="s">
        <v>21</v>
      </c>
      <c r="C26" s="35">
        <v>4</v>
      </c>
      <c r="D26" s="36">
        <v>1</v>
      </c>
      <c r="E26" s="41">
        <f t="shared" si="3"/>
        <v>5</v>
      </c>
      <c r="F26" s="44">
        <v>832</v>
      </c>
      <c r="G26" s="44">
        <v>682</v>
      </c>
      <c r="H26" s="44">
        <v>106</v>
      </c>
      <c r="I26" s="41">
        <f t="shared" si="1"/>
        <v>788</v>
      </c>
      <c r="J26" s="44">
        <v>500</v>
      </c>
      <c r="K26" s="44">
        <v>76</v>
      </c>
      <c r="L26" s="41">
        <f t="shared" si="2"/>
        <v>576</v>
      </c>
      <c r="M26" s="41">
        <v>103</v>
      </c>
    </row>
    <row r="27" spans="2:13" s="23" customFormat="1" ht="12.75">
      <c r="B27" s="27" t="s">
        <v>22</v>
      </c>
      <c r="C27" s="35">
        <v>2</v>
      </c>
      <c r="D27" s="36">
        <v>1</v>
      </c>
      <c r="E27" s="41">
        <f t="shared" si="3"/>
        <v>3</v>
      </c>
      <c r="F27" s="44">
        <v>390</v>
      </c>
      <c r="G27" s="44">
        <v>429</v>
      </c>
      <c r="H27" s="44">
        <v>190</v>
      </c>
      <c r="I27" s="41">
        <f t="shared" si="1"/>
        <v>619</v>
      </c>
      <c r="J27" s="44">
        <v>330</v>
      </c>
      <c r="K27" s="44">
        <v>139</v>
      </c>
      <c r="L27" s="41">
        <f t="shared" si="2"/>
        <v>469</v>
      </c>
      <c r="M27" s="41">
        <v>178</v>
      </c>
    </row>
    <row r="28" spans="2:13" s="23" customFormat="1" ht="12.75">
      <c r="B28" s="27" t="s">
        <v>23</v>
      </c>
      <c r="C28" s="35">
        <v>1</v>
      </c>
      <c r="D28" s="36">
        <v>1</v>
      </c>
      <c r="E28" s="41">
        <f t="shared" si="3"/>
        <v>2</v>
      </c>
      <c r="F28" s="44">
        <v>176</v>
      </c>
      <c r="G28" s="44">
        <v>288</v>
      </c>
      <c r="H28" s="44">
        <v>121</v>
      </c>
      <c r="I28" s="41">
        <f t="shared" si="1"/>
        <v>409</v>
      </c>
      <c r="J28" s="44">
        <v>208</v>
      </c>
      <c r="K28" s="44">
        <v>79</v>
      </c>
      <c r="L28" s="41">
        <f t="shared" si="2"/>
        <v>287</v>
      </c>
      <c r="M28" s="41">
        <v>45</v>
      </c>
    </row>
    <row r="29" spans="2:14" s="23" customFormat="1" ht="12.75">
      <c r="B29" s="27" t="s">
        <v>24</v>
      </c>
      <c r="C29" s="35">
        <v>3</v>
      </c>
      <c r="D29" s="36">
        <v>10</v>
      </c>
      <c r="E29" s="41">
        <f t="shared" si="3"/>
        <v>13</v>
      </c>
      <c r="F29" s="44">
        <v>503</v>
      </c>
      <c r="G29" s="44">
        <v>532</v>
      </c>
      <c r="H29" s="44">
        <v>756</v>
      </c>
      <c r="I29" s="41">
        <f t="shared" si="1"/>
        <v>1288</v>
      </c>
      <c r="J29" s="44">
        <v>366</v>
      </c>
      <c r="K29" s="44">
        <v>577</v>
      </c>
      <c r="L29" s="41">
        <f t="shared" si="2"/>
        <v>943</v>
      </c>
      <c r="M29" s="41">
        <v>46</v>
      </c>
      <c r="N29" s="24"/>
    </row>
    <row r="30" spans="2:13" s="23" customFormat="1" ht="12.75">
      <c r="B30" s="27" t="s">
        <v>25</v>
      </c>
      <c r="C30" s="35">
        <v>2</v>
      </c>
      <c r="D30" s="36">
        <v>2</v>
      </c>
      <c r="E30" s="41">
        <f t="shared" si="3"/>
        <v>4</v>
      </c>
      <c r="F30" s="44">
        <v>283</v>
      </c>
      <c r="G30" s="44">
        <v>370</v>
      </c>
      <c r="H30" s="44">
        <v>332</v>
      </c>
      <c r="I30" s="41">
        <f t="shared" si="1"/>
        <v>702</v>
      </c>
      <c r="J30" s="44">
        <v>265</v>
      </c>
      <c r="K30" s="44">
        <v>245</v>
      </c>
      <c r="L30" s="41">
        <f t="shared" si="2"/>
        <v>510</v>
      </c>
      <c r="M30" s="41">
        <v>57</v>
      </c>
    </row>
    <row r="31" spans="2:13" s="23" customFormat="1" ht="12.75">
      <c r="B31" s="27" t="s">
        <v>26</v>
      </c>
      <c r="C31" s="35">
        <v>3</v>
      </c>
      <c r="D31" s="36">
        <v>8</v>
      </c>
      <c r="E31" s="41">
        <f t="shared" si="3"/>
        <v>11</v>
      </c>
      <c r="F31" s="44">
        <v>307</v>
      </c>
      <c r="G31" s="44">
        <v>343</v>
      </c>
      <c r="H31" s="44">
        <v>688</v>
      </c>
      <c r="I31" s="41">
        <f t="shared" si="1"/>
        <v>1031</v>
      </c>
      <c r="J31" s="44">
        <v>246</v>
      </c>
      <c r="K31" s="44">
        <v>505</v>
      </c>
      <c r="L31" s="41">
        <f t="shared" si="2"/>
        <v>751</v>
      </c>
      <c r="M31" s="41">
        <v>136</v>
      </c>
    </row>
    <row r="32" spans="2:13" s="23" customFormat="1" ht="12.75">
      <c r="B32" s="27" t="s">
        <v>27</v>
      </c>
      <c r="C32" s="35">
        <v>2</v>
      </c>
      <c r="D32" s="36">
        <v>4</v>
      </c>
      <c r="E32" s="41">
        <f t="shared" si="3"/>
        <v>6</v>
      </c>
      <c r="F32" s="44">
        <v>516</v>
      </c>
      <c r="G32" s="44">
        <v>547</v>
      </c>
      <c r="H32" s="44">
        <v>449</v>
      </c>
      <c r="I32" s="41">
        <f t="shared" si="1"/>
        <v>996</v>
      </c>
      <c r="J32" s="44">
        <v>398</v>
      </c>
      <c r="K32" s="44">
        <v>332</v>
      </c>
      <c r="L32" s="41">
        <f t="shared" si="2"/>
        <v>730</v>
      </c>
      <c r="M32" s="41">
        <v>52</v>
      </c>
    </row>
    <row r="33" spans="2:13" s="23" customFormat="1" ht="12.75">
      <c r="B33" s="27" t="s">
        <v>28</v>
      </c>
      <c r="C33" s="35">
        <v>3</v>
      </c>
      <c r="D33" s="36">
        <v>4</v>
      </c>
      <c r="E33" s="41">
        <f t="shared" si="3"/>
        <v>7</v>
      </c>
      <c r="F33" s="44">
        <v>522</v>
      </c>
      <c r="G33" s="44">
        <v>572</v>
      </c>
      <c r="H33" s="44">
        <v>348</v>
      </c>
      <c r="I33" s="41">
        <f t="shared" si="1"/>
        <v>920</v>
      </c>
      <c r="J33" s="44">
        <v>428</v>
      </c>
      <c r="K33" s="44">
        <v>257</v>
      </c>
      <c r="L33" s="41">
        <f t="shared" si="2"/>
        <v>685</v>
      </c>
      <c r="M33" s="41">
        <v>159</v>
      </c>
    </row>
    <row r="34" spans="2:13" s="23" customFormat="1" ht="12.75">
      <c r="B34" s="27" t="s">
        <v>29</v>
      </c>
      <c r="C34" s="35">
        <v>5</v>
      </c>
      <c r="D34" s="36">
        <v>1</v>
      </c>
      <c r="E34" s="41">
        <f t="shared" si="3"/>
        <v>6</v>
      </c>
      <c r="F34" s="44">
        <v>1116</v>
      </c>
      <c r="G34" s="44">
        <v>968</v>
      </c>
      <c r="H34" s="44">
        <v>96</v>
      </c>
      <c r="I34" s="41">
        <f t="shared" si="1"/>
        <v>1064</v>
      </c>
      <c r="J34" s="44">
        <v>735</v>
      </c>
      <c r="K34" s="44">
        <v>71</v>
      </c>
      <c r="L34" s="41">
        <f t="shared" si="2"/>
        <v>806</v>
      </c>
      <c r="M34" s="41">
        <v>6</v>
      </c>
    </row>
    <row r="35" spans="2:13" s="23" customFormat="1" ht="12.75">
      <c r="B35" s="27" t="s">
        <v>30</v>
      </c>
      <c r="C35" s="35">
        <v>2</v>
      </c>
      <c r="D35" s="36">
        <v>1</v>
      </c>
      <c r="E35" s="41">
        <f t="shared" si="3"/>
        <v>3</v>
      </c>
      <c r="F35" s="44">
        <v>611</v>
      </c>
      <c r="G35" s="44">
        <v>569</v>
      </c>
      <c r="H35" s="44">
        <v>298</v>
      </c>
      <c r="I35" s="41">
        <f t="shared" si="1"/>
        <v>867</v>
      </c>
      <c r="J35" s="44">
        <v>420</v>
      </c>
      <c r="K35" s="44">
        <v>238</v>
      </c>
      <c r="L35" s="41">
        <f t="shared" si="2"/>
        <v>658</v>
      </c>
      <c r="M35" s="41">
        <v>139</v>
      </c>
    </row>
    <row r="36" spans="2:13" s="23" customFormat="1" ht="12.75">
      <c r="B36" s="27" t="s">
        <v>31</v>
      </c>
      <c r="C36" s="35">
        <v>3</v>
      </c>
      <c r="D36" s="36">
        <v>3</v>
      </c>
      <c r="E36" s="41">
        <f t="shared" si="3"/>
        <v>6</v>
      </c>
      <c r="F36" s="44">
        <v>397</v>
      </c>
      <c r="G36" s="44">
        <v>434</v>
      </c>
      <c r="H36" s="44">
        <v>265</v>
      </c>
      <c r="I36" s="41">
        <f t="shared" si="1"/>
        <v>699</v>
      </c>
      <c r="J36" s="44">
        <v>300</v>
      </c>
      <c r="K36" s="44">
        <v>208</v>
      </c>
      <c r="L36" s="41">
        <f t="shared" si="2"/>
        <v>508</v>
      </c>
      <c r="M36" s="41">
        <v>85</v>
      </c>
    </row>
    <row r="37" spans="2:13" s="23" customFormat="1" ht="12.75">
      <c r="B37" s="27" t="s">
        <v>32</v>
      </c>
      <c r="C37" s="35">
        <v>3</v>
      </c>
      <c r="D37" s="36">
        <v>9</v>
      </c>
      <c r="E37" s="41">
        <f t="shared" si="3"/>
        <v>12</v>
      </c>
      <c r="F37" s="44">
        <v>388</v>
      </c>
      <c r="G37" s="44">
        <v>386</v>
      </c>
      <c r="H37" s="44">
        <v>648</v>
      </c>
      <c r="I37" s="41">
        <f t="shared" si="1"/>
        <v>1034</v>
      </c>
      <c r="J37" s="44">
        <v>288</v>
      </c>
      <c r="K37" s="44">
        <v>503</v>
      </c>
      <c r="L37" s="41">
        <f t="shared" si="2"/>
        <v>791</v>
      </c>
      <c r="M37" s="41">
        <v>155</v>
      </c>
    </row>
    <row r="38" spans="2:13" s="23" customFormat="1" ht="12.75">
      <c r="B38" s="27" t="s">
        <v>33</v>
      </c>
      <c r="C38" s="35"/>
      <c r="D38" s="36">
        <v>4</v>
      </c>
      <c r="E38" s="41">
        <f t="shared" si="3"/>
        <v>4</v>
      </c>
      <c r="F38" s="44"/>
      <c r="G38" s="44"/>
      <c r="H38" s="44">
        <v>645</v>
      </c>
      <c r="I38" s="41">
        <f t="shared" si="1"/>
        <v>645</v>
      </c>
      <c r="J38" s="44"/>
      <c r="K38" s="44">
        <v>482</v>
      </c>
      <c r="L38" s="41">
        <f t="shared" si="2"/>
        <v>482</v>
      </c>
      <c r="M38" s="41">
        <v>0</v>
      </c>
    </row>
    <row r="39" spans="2:13" s="23" customFormat="1" ht="12.75">
      <c r="B39" s="27" t="s">
        <v>34</v>
      </c>
      <c r="C39" s="35">
        <v>2</v>
      </c>
      <c r="D39" s="36">
        <v>4</v>
      </c>
      <c r="E39" s="41">
        <f t="shared" si="3"/>
        <v>6</v>
      </c>
      <c r="F39" s="44">
        <v>327</v>
      </c>
      <c r="G39" s="44">
        <v>406</v>
      </c>
      <c r="H39" s="44">
        <v>401</v>
      </c>
      <c r="I39" s="41">
        <f t="shared" si="1"/>
        <v>807</v>
      </c>
      <c r="J39" s="44">
        <v>294</v>
      </c>
      <c r="K39" s="44">
        <v>320</v>
      </c>
      <c r="L39" s="41">
        <f t="shared" si="2"/>
        <v>614</v>
      </c>
      <c r="M39" s="41">
        <v>547</v>
      </c>
    </row>
    <row r="40" spans="2:13" s="23" customFormat="1" ht="12.75">
      <c r="B40" s="27" t="s">
        <v>35</v>
      </c>
      <c r="C40" s="35">
        <v>3</v>
      </c>
      <c r="D40" s="36">
        <v>7</v>
      </c>
      <c r="E40" s="41">
        <f t="shared" si="3"/>
        <v>10</v>
      </c>
      <c r="F40" s="44">
        <v>398</v>
      </c>
      <c r="G40" s="44">
        <v>437</v>
      </c>
      <c r="H40" s="44">
        <v>452</v>
      </c>
      <c r="I40" s="41">
        <f t="shared" si="1"/>
        <v>889</v>
      </c>
      <c r="J40" s="44">
        <v>316</v>
      </c>
      <c r="K40" s="44">
        <v>329</v>
      </c>
      <c r="L40" s="41">
        <f t="shared" si="2"/>
        <v>645</v>
      </c>
      <c r="M40" s="41">
        <v>200</v>
      </c>
    </row>
    <row r="41" spans="2:13" s="23" customFormat="1" ht="12.75">
      <c r="B41" s="27" t="s">
        <v>36</v>
      </c>
      <c r="C41" s="35">
        <v>2</v>
      </c>
      <c r="D41" s="36"/>
      <c r="E41" s="41">
        <f t="shared" si="3"/>
        <v>2</v>
      </c>
      <c r="F41" s="44">
        <v>375</v>
      </c>
      <c r="G41" s="44">
        <v>393</v>
      </c>
      <c r="H41" s="44"/>
      <c r="I41" s="41">
        <f t="shared" si="1"/>
        <v>393</v>
      </c>
      <c r="J41" s="44">
        <v>291</v>
      </c>
      <c r="K41" s="44"/>
      <c r="L41" s="41">
        <f t="shared" si="2"/>
        <v>291</v>
      </c>
      <c r="M41" s="41">
        <v>90</v>
      </c>
    </row>
    <row r="42" spans="2:13" s="23" customFormat="1" ht="12.75">
      <c r="B42" s="27" t="s">
        <v>37</v>
      </c>
      <c r="C42" s="35">
        <v>2</v>
      </c>
      <c r="D42" s="36">
        <v>6</v>
      </c>
      <c r="E42" s="41">
        <f t="shared" si="3"/>
        <v>8</v>
      </c>
      <c r="F42" s="44">
        <v>481</v>
      </c>
      <c r="G42" s="44">
        <v>384</v>
      </c>
      <c r="H42" s="44">
        <v>170</v>
      </c>
      <c r="I42" s="41">
        <f t="shared" si="1"/>
        <v>554</v>
      </c>
      <c r="J42" s="44">
        <v>273</v>
      </c>
      <c r="K42" s="44">
        <v>123</v>
      </c>
      <c r="L42" s="41">
        <f t="shared" si="2"/>
        <v>396</v>
      </c>
      <c r="M42" s="41">
        <v>25</v>
      </c>
    </row>
    <row r="43" spans="2:13" s="23" customFormat="1" ht="12.75">
      <c r="B43" s="27" t="s">
        <v>38</v>
      </c>
      <c r="C43" s="35">
        <v>4</v>
      </c>
      <c r="D43" s="36">
        <v>10</v>
      </c>
      <c r="E43" s="41">
        <f t="shared" si="3"/>
        <v>14</v>
      </c>
      <c r="F43" s="44">
        <v>994</v>
      </c>
      <c r="G43" s="44">
        <v>1150</v>
      </c>
      <c r="H43" s="44">
        <v>737</v>
      </c>
      <c r="I43" s="41">
        <f t="shared" si="1"/>
        <v>1887</v>
      </c>
      <c r="J43" s="44">
        <v>853</v>
      </c>
      <c r="K43" s="44">
        <v>521</v>
      </c>
      <c r="L43" s="41">
        <f t="shared" si="2"/>
        <v>1374</v>
      </c>
      <c r="M43" s="41">
        <v>8</v>
      </c>
    </row>
    <row r="44" spans="2:13" s="23" customFormat="1" ht="12.75">
      <c r="B44" s="27" t="s">
        <v>39</v>
      </c>
      <c r="C44" s="35">
        <v>2</v>
      </c>
      <c r="D44" s="36">
        <v>1</v>
      </c>
      <c r="E44" s="41">
        <f t="shared" si="3"/>
        <v>3</v>
      </c>
      <c r="F44" s="44">
        <v>400</v>
      </c>
      <c r="G44" s="44">
        <v>533</v>
      </c>
      <c r="H44" s="44">
        <v>71</v>
      </c>
      <c r="I44" s="41">
        <f t="shared" si="1"/>
        <v>604</v>
      </c>
      <c r="J44" s="44">
        <v>401</v>
      </c>
      <c r="K44" s="44">
        <v>44</v>
      </c>
      <c r="L44" s="41">
        <f t="shared" si="2"/>
        <v>445</v>
      </c>
      <c r="M44" s="41">
        <v>24</v>
      </c>
    </row>
    <row r="45" spans="2:13" s="23" customFormat="1" ht="12.75">
      <c r="B45" s="27" t="s">
        <v>40</v>
      </c>
      <c r="C45" s="35">
        <v>2</v>
      </c>
      <c r="D45" s="36">
        <v>11</v>
      </c>
      <c r="E45" s="41">
        <f t="shared" si="3"/>
        <v>13</v>
      </c>
      <c r="F45" s="44">
        <v>321</v>
      </c>
      <c r="G45" s="44">
        <v>381</v>
      </c>
      <c r="H45" s="44">
        <v>716</v>
      </c>
      <c r="I45" s="41">
        <f t="shared" si="1"/>
        <v>1097</v>
      </c>
      <c r="J45" s="44">
        <v>283</v>
      </c>
      <c r="K45" s="44">
        <v>543</v>
      </c>
      <c r="L45" s="41">
        <f t="shared" si="2"/>
        <v>826</v>
      </c>
      <c r="M45" s="41">
        <v>62</v>
      </c>
    </row>
    <row r="46" spans="2:13" s="23" customFormat="1" ht="12.75">
      <c r="B46" s="27" t="s">
        <v>41</v>
      </c>
      <c r="C46" s="35">
        <v>1</v>
      </c>
      <c r="D46" s="36">
        <v>3</v>
      </c>
      <c r="E46" s="41">
        <f t="shared" si="3"/>
        <v>4</v>
      </c>
      <c r="F46" s="44">
        <v>142</v>
      </c>
      <c r="G46" s="44">
        <v>171</v>
      </c>
      <c r="H46" s="44">
        <v>447</v>
      </c>
      <c r="I46" s="41">
        <f t="shared" si="1"/>
        <v>618</v>
      </c>
      <c r="J46" s="44">
        <v>122</v>
      </c>
      <c r="K46" s="44">
        <v>385</v>
      </c>
      <c r="L46" s="41">
        <f t="shared" si="2"/>
        <v>507</v>
      </c>
      <c r="M46" s="41">
        <v>147</v>
      </c>
    </row>
    <row r="47" spans="2:13" s="23" customFormat="1" ht="12.75">
      <c r="B47" s="27" t="s">
        <v>42</v>
      </c>
      <c r="C47" s="35">
        <v>1</v>
      </c>
      <c r="D47" s="36">
        <v>3</v>
      </c>
      <c r="E47" s="41">
        <f t="shared" si="3"/>
        <v>4</v>
      </c>
      <c r="F47" s="44">
        <v>387</v>
      </c>
      <c r="G47" s="44">
        <v>401</v>
      </c>
      <c r="H47" s="44">
        <v>483</v>
      </c>
      <c r="I47" s="41">
        <f t="shared" si="1"/>
        <v>884</v>
      </c>
      <c r="J47" s="44">
        <v>291</v>
      </c>
      <c r="K47" s="44">
        <v>361</v>
      </c>
      <c r="L47" s="41">
        <f t="shared" si="2"/>
        <v>652</v>
      </c>
      <c r="M47" s="41">
        <v>78</v>
      </c>
    </row>
    <row r="48" spans="2:13" s="23" customFormat="1" ht="12.75">
      <c r="B48" s="27" t="s">
        <v>43</v>
      </c>
      <c r="C48" s="35">
        <v>4</v>
      </c>
      <c r="D48" s="36">
        <v>5</v>
      </c>
      <c r="E48" s="41">
        <f t="shared" si="3"/>
        <v>9</v>
      </c>
      <c r="F48" s="44">
        <v>1024</v>
      </c>
      <c r="G48" s="44">
        <v>1239</v>
      </c>
      <c r="H48" s="44">
        <v>652</v>
      </c>
      <c r="I48" s="41">
        <f t="shared" si="1"/>
        <v>1891</v>
      </c>
      <c r="J48" s="44">
        <v>925</v>
      </c>
      <c r="K48" s="44">
        <v>497</v>
      </c>
      <c r="L48" s="41">
        <f t="shared" si="2"/>
        <v>1422</v>
      </c>
      <c r="M48" s="41">
        <v>146</v>
      </c>
    </row>
    <row r="49" spans="2:13" s="23" customFormat="1" ht="12.75">
      <c r="B49" s="27" t="s">
        <v>44</v>
      </c>
      <c r="C49" s="35">
        <v>6</v>
      </c>
      <c r="D49" s="36">
        <v>4</v>
      </c>
      <c r="E49" s="41">
        <f t="shared" si="3"/>
        <v>10</v>
      </c>
      <c r="F49" s="44">
        <v>918</v>
      </c>
      <c r="G49" s="44">
        <v>922</v>
      </c>
      <c r="H49" s="44">
        <v>346</v>
      </c>
      <c r="I49" s="41">
        <f t="shared" si="1"/>
        <v>1268</v>
      </c>
      <c r="J49" s="44">
        <v>653</v>
      </c>
      <c r="K49" s="44">
        <v>256</v>
      </c>
      <c r="L49" s="41">
        <f t="shared" si="2"/>
        <v>909</v>
      </c>
      <c r="M49" s="41">
        <v>42</v>
      </c>
    </row>
    <row r="50" spans="2:13" s="23" customFormat="1" ht="12.75">
      <c r="B50" s="27" t="s">
        <v>45</v>
      </c>
      <c r="C50" s="35">
        <v>1</v>
      </c>
      <c r="D50" s="36">
        <v>1</v>
      </c>
      <c r="E50" s="41">
        <f t="shared" si="3"/>
        <v>2</v>
      </c>
      <c r="F50" s="44">
        <v>257</v>
      </c>
      <c r="G50" s="44">
        <v>302</v>
      </c>
      <c r="H50" s="44">
        <v>195</v>
      </c>
      <c r="I50" s="41">
        <f t="shared" si="1"/>
        <v>497</v>
      </c>
      <c r="J50" s="44">
        <v>217</v>
      </c>
      <c r="K50" s="44">
        <v>149</v>
      </c>
      <c r="L50" s="41">
        <f t="shared" si="2"/>
        <v>366</v>
      </c>
      <c r="M50" s="41">
        <v>18</v>
      </c>
    </row>
    <row r="51" spans="2:13" s="23" customFormat="1" ht="12.75">
      <c r="B51" s="27" t="s">
        <v>46</v>
      </c>
      <c r="C51" s="35">
        <v>4</v>
      </c>
      <c r="D51" s="36">
        <v>3</v>
      </c>
      <c r="E51" s="41">
        <f t="shared" si="3"/>
        <v>7</v>
      </c>
      <c r="F51" s="44">
        <v>769</v>
      </c>
      <c r="G51" s="44">
        <v>811</v>
      </c>
      <c r="H51" s="44">
        <v>508</v>
      </c>
      <c r="I51" s="41">
        <f t="shared" si="1"/>
        <v>1319</v>
      </c>
      <c r="J51" s="44">
        <v>612</v>
      </c>
      <c r="K51" s="44">
        <v>400</v>
      </c>
      <c r="L51" s="41">
        <f t="shared" si="2"/>
        <v>1012</v>
      </c>
      <c r="M51" s="41">
        <v>290</v>
      </c>
    </row>
    <row r="52" spans="2:13" s="23" customFormat="1" ht="12.75">
      <c r="B52" s="27" t="s">
        <v>47</v>
      </c>
      <c r="C52" s="35">
        <v>1</v>
      </c>
      <c r="D52" s="36">
        <v>1</v>
      </c>
      <c r="E52" s="41">
        <f t="shared" si="3"/>
        <v>2</v>
      </c>
      <c r="F52" s="44">
        <v>226</v>
      </c>
      <c r="G52" s="44">
        <v>200</v>
      </c>
      <c r="H52" s="44">
        <v>46</v>
      </c>
      <c r="I52" s="41">
        <f t="shared" si="1"/>
        <v>246</v>
      </c>
      <c r="J52" s="44">
        <v>152</v>
      </c>
      <c r="K52" s="44">
        <v>29</v>
      </c>
      <c r="L52" s="41">
        <f t="shared" si="2"/>
        <v>181</v>
      </c>
      <c r="M52" s="41">
        <v>13</v>
      </c>
    </row>
    <row r="53" spans="2:13" s="23" customFormat="1" ht="12.75">
      <c r="B53" s="27" t="s">
        <v>48</v>
      </c>
      <c r="C53" s="35">
        <v>2</v>
      </c>
      <c r="D53" s="36">
        <v>6</v>
      </c>
      <c r="E53" s="41">
        <f t="shared" si="3"/>
        <v>8</v>
      </c>
      <c r="F53" s="44">
        <v>340</v>
      </c>
      <c r="G53" s="44">
        <v>410</v>
      </c>
      <c r="H53" s="44">
        <v>471</v>
      </c>
      <c r="I53" s="41">
        <f t="shared" si="1"/>
        <v>881</v>
      </c>
      <c r="J53" s="44">
        <v>286</v>
      </c>
      <c r="K53" s="44">
        <v>350</v>
      </c>
      <c r="L53" s="41">
        <f t="shared" si="2"/>
        <v>636</v>
      </c>
      <c r="M53" s="41">
        <v>307</v>
      </c>
    </row>
    <row r="54" spans="2:13" s="23" customFormat="1" ht="12.75">
      <c r="B54" s="27" t="s">
        <v>49</v>
      </c>
      <c r="C54" s="35">
        <v>2</v>
      </c>
      <c r="D54" s="36"/>
      <c r="E54" s="41">
        <f t="shared" si="3"/>
        <v>2</v>
      </c>
      <c r="F54" s="47">
        <v>173</v>
      </c>
      <c r="G54" s="47">
        <v>296</v>
      </c>
      <c r="H54" s="47">
        <v>44</v>
      </c>
      <c r="I54" s="41">
        <f t="shared" si="1"/>
        <v>340</v>
      </c>
      <c r="J54" s="47">
        <v>181</v>
      </c>
      <c r="K54" s="47">
        <v>43</v>
      </c>
      <c r="L54" s="41">
        <f t="shared" si="2"/>
        <v>224</v>
      </c>
      <c r="M54" s="50">
        <v>16</v>
      </c>
    </row>
    <row r="55" spans="2:13" s="28" customFormat="1" ht="12.75">
      <c r="B55" s="29" t="s">
        <v>50</v>
      </c>
      <c r="C55" s="51">
        <v>2</v>
      </c>
      <c r="D55" s="52"/>
      <c r="E55" s="53">
        <f t="shared" si="3"/>
        <v>2</v>
      </c>
      <c r="F55" s="54">
        <v>672</v>
      </c>
      <c r="G55" s="54">
        <v>756</v>
      </c>
      <c r="H55" s="54"/>
      <c r="I55" s="53">
        <f t="shared" si="1"/>
        <v>756</v>
      </c>
      <c r="J55" s="54">
        <v>587</v>
      </c>
      <c r="K55" s="54"/>
      <c r="L55" s="53">
        <f t="shared" si="2"/>
        <v>587</v>
      </c>
      <c r="M55" s="53">
        <v>39</v>
      </c>
    </row>
    <row r="56" spans="1:13" s="7" customFormat="1" ht="3" customHeight="1">
      <c r="A56" s="1"/>
      <c r="B56" s="1"/>
      <c r="C56" s="11"/>
      <c r="D56" s="11"/>
      <c r="E56" s="11"/>
      <c r="F56" s="11"/>
      <c r="G56" s="11"/>
      <c r="H56" s="11"/>
      <c r="I56" s="31"/>
      <c r="J56" s="11"/>
      <c r="K56" s="11"/>
      <c r="L56" s="11"/>
      <c r="M56" s="11"/>
    </row>
    <row r="57" spans="1:13" s="7" customFormat="1" ht="4.5" customHeight="1">
      <c r="A57" s="1"/>
      <c r="B57" s="63" t="s">
        <v>58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s="7" customFormat="1" ht="12.75">
      <c r="A58" s="1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s="7" customFormat="1" ht="12.75">
      <c r="A59" s="1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s="7" customFormat="1" ht="12.75">
      <c r="A60" s="1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s="7" customFormat="1" ht="12.75">
      <c r="A61" s="1"/>
      <c r="B61" s="21"/>
      <c r="C61" s="64"/>
      <c r="D61" s="64"/>
      <c r="E61" s="64"/>
      <c r="F61" s="64"/>
      <c r="G61" s="64"/>
      <c r="H61" s="64"/>
      <c r="I61" s="65"/>
      <c r="J61" s="64"/>
      <c r="K61" s="64"/>
      <c r="L61" s="64"/>
      <c r="M61" s="64"/>
    </row>
    <row r="62" spans="1:13" s="7" customFormat="1" ht="12.75">
      <c r="A62" s="1"/>
      <c r="B62" s="21"/>
      <c r="C62" s="64"/>
      <c r="D62" s="64"/>
      <c r="E62" s="64"/>
      <c r="F62" s="64"/>
      <c r="G62" s="64"/>
      <c r="H62" s="64"/>
      <c r="I62" s="65"/>
      <c r="J62" s="64"/>
      <c r="K62" s="64"/>
      <c r="L62" s="64"/>
      <c r="M62" s="64"/>
    </row>
    <row r="63" spans="1:13" s="7" customFormat="1" ht="12.75">
      <c r="A63" s="1"/>
      <c r="B63" s="21"/>
      <c r="C63" s="64"/>
      <c r="D63" s="64"/>
      <c r="E63" s="64"/>
      <c r="F63" s="64"/>
      <c r="G63" s="64"/>
      <c r="H63" s="64"/>
      <c r="I63" s="65"/>
      <c r="J63" s="64"/>
      <c r="K63" s="64"/>
      <c r="L63" s="64"/>
      <c r="M63" s="64"/>
    </row>
    <row r="64" spans="1:13" s="7" customFormat="1" ht="12.75">
      <c r="A64" s="1"/>
      <c r="B64" s="21"/>
      <c r="C64" s="64"/>
      <c r="D64" s="64"/>
      <c r="E64" s="64"/>
      <c r="F64" s="64"/>
      <c r="G64" s="64"/>
      <c r="H64" s="64"/>
      <c r="I64" s="65"/>
      <c r="J64" s="64"/>
      <c r="K64" s="64"/>
      <c r="L64" s="64"/>
      <c r="M64" s="64"/>
    </row>
    <row r="65" spans="1:13" s="7" customFormat="1" ht="12.75">
      <c r="A65" s="1"/>
      <c r="B65" s="1"/>
      <c r="C65" s="11"/>
      <c r="D65" s="11"/>
      <c r="E65" s="11"/>
      <c r="F65" s="11"/>
      <c r="G65" s="11"/>
      <c r="H65" s="11"/>
      <c r="I65" s="31"/>
      <c r="J65" s="11"/>
      <c r="K65" s="11"/>
      <c r="L65" s="11"/>
      <c r="M65" s="11"/>
    </row>
    <row r="66" spans="1:13" s="7" customFormat="1" ht="12.75">
      <c r="A66" s="1"/>
      <c r="B66" s="1"/>
      <c r="C66" s="11"/>
      <c r="D66" s="11"/>
      <c r="E66" s="11"/>
      <c r="F66" s="11"/>
      <c r="G66" s="11"/>
      <c r="H66" s="11"/>
      <c r="I66" s="31"/>
      <c r="J66" s="11"/>
      <c r="K66" s="11"/>
      <c r="L66" s="11"/>
      <c r="M66" s="11"/>
    </row>
    <row r="67" spans="1:13" s="7" customFormat="1" ht="12.75">
      <c r="A67" s="1"/>
      <c r="B67" s="1"/>
      <c r="C67" s="11"/>
      <c r="D67" s="11"/>
      <c r="E67" s="11"/>
      <c r="F67" s="11"/>
      <c r="G67" s="11"/>
      <c r="H67" s="11"/>
      <c r="I67" s="31"/>
      <c r="J67" s="11"/>
      <c r="K67" s="11"/>
      <c r="L67" s="11"/>
      <c r="M67" s="11"/>
    </row>
    <row r="68" spans="1:13" s="7" customFormat="1" ht="12.75">
      <c r="A68" s="1"/>
      <c r="B68" s="1"/>
      <c r="C68" s="11"/>
      <c r="D68" s="11"/>
      <c r="E68" s="11"/>
      <c r="F68" s="11"/>
      <c r="G68" s="11"/>
      <c r="H68" s="11"/>
      <c r="I68" s="31"/>
      <c r="J68" s="11"/>
      <c r="K68" s="11"/>
      <c r="L68" s="11"/>
      <c r="M68" s="11"/>
    </row>
    <row r="69" spans="1:13" s="7" customFormat="1" ht="12.75">
      <c r="A69" s="1"/>
      <c r="B69" s="1"/>
      <c r="C69" s="11"/>
      <c r="D69" s="11"/>
      <c r="E69" s="11"/>
      <c r="F69" s="11"/>
      <c r="G69" s="11"/>
      <c r="H69" s="11"/>
      <c r="I69" s="31"/>
      <c r="J69" s="11"/>
      <c r="K69" s="11"/>
      <c r="L69" s="11"/>
      <c r="M69" s="11"/>
    </row>
    <row r="70" spans="1:13" s="7" customFormat="1" ht="12.75">
      <c r="A70" s="1"/>
      <c r="B70" s="1"/>
      <c r="C70" s="11"/>
      <c r="D70" s="11"/>
      <c r="E70" s="11"/>
      <c r="F70" s="11"/>
      <c r="G70" s="11"/>
      <c r="H70" s="11"/>
      <c r="I70" s="31"/>
      <c r="J70" s="11"/>
      <c r="K70" s="11"/>
      <c r="L70" s="11"/>
      <c r="M70" s="11"/>
    </row>
    <row r="71" spans="1:13" s="7" customFormat="1" ht="12.75">
      <c r="A71" s="1"/>
      <c r="B71" s="1"/>
      <c r="C71" s="11"/>
      <c r="D71" s="11"/>
      <c r="E71" s="11"/>
      <c r="F71" s="11"/>
      <c r="G71" s="11"/>
      <c r="H71" s="11"/>
      <c r="I71" s="31"/>
      <c r="J71" s="11"/>
      <c r="K71" s="11"/>
      <c r="L71" s="11"/>
      <c r="M71" s="11"/>
    </row>
    <row r="72" spans="1:13" s="7" customFormat="1" ht="12.75">
      <c r="A72" s="1"/>
      <c r="B72" s="1"/>
      <c r="C72" s="11"/>
      <c r="D72" s="11"/>
      <c r="E72" s="11"/>
      <c r="F72" s="11"/>
      <c r="G72" s="11"/>
      <c r="H72" s="11"/>
      <c r="I72" s="31"/>
      <c r="J72" s="11"/>
      <c r="K72" s="11"/>
      <c r="L72" s="11"/>
      <c r="M72" s="11"/>
    </row>
    <row r="73" spans="1:13" s="7" customFormat="1" ht="12.75">
      <c r="A73" s="1"/>
      <c r="B73" s="1"/>
      <c r="C73" s="11"/>
      <c r="D73" s="11"/>
      <c r="E73" s="11"/>
      <c r="F73" s="11"/>
      <c r="G73" s="11"/>
      <c r="H73" s="11"/>
      <c r="I73" s="31"/>
      <c r="J73" s="11"/>
      <c r="K73" s="11"/>
      <c r="L73" s="11"/>
      <c r="M73" s="11"/>
    </row>
    <row r="74" spans="1:13" s="7" customFormat="1" ht="12.75">
      <c r="A74" s="1"/>
      <c r="B74" s="1"/>
      <c r="C74" s="11"/>
      <c r="D74" s="11"/>
      <c r="E74" s="11"/>
      <c r="F74" s="11"/>
      <c r="G74" s="11"/>
      <c r="H74" s="11"/>
      <c r="I74" s="31"/>
      <c r="J74" s="11"/>
      <c r="K74" s="11"/>
      <c r="L74" s="11"/>
      <c r="M74" s="11"/>
    </row>
    <row r="75" spans="1:13" s="7" customFormat="1" ht="12.75">
      <c r="A75" s="1"/>
      <c r="B75" s="1"/>
      <c r="C75" s="11"/>
      <c r="D75" s="11"/>
      <c r="E75" s="11"/>
      <c r="F75" s="11"/>
      <c r="G75" s="11"/>
      <c r="H75" s="11"/>
      <c r="I75" s="31"/>
      <c r="J75" s="11"/>
      <c r="K75" s="11"/>
      <c r="L75" s="11"/>
      <c r="M75" s="11"/>
    </row>
    <row r="76" spans="1:13" s="7" customFormat="1" ht="12.75">
      <c r="A76" s="1"/>
      <c r="B76" s="1"/>
      <c r="C76" s="11"/>
      <c r="D76" s="11"/>
      <c r="E76" s="11"/>
      <c r="F76" s="11"/>
      <c r="G76" s="11"/>
      <c r="H76" s="11"/>
      <c r="I76" s="31"/>
      <c r="J76" s="11"/>
      <c r="K76" s="11"/>
      <c r="L76" s="11"/>
      <c r="M76" s="11"/>
    </row>
    <row r="77" spans="1:13" s="7" customFormat="1" ht="12.75">
      <c r="A77" s="1"/>
      <c r="B77" s="1"/>
      <c r="C77" s="11"/>
      <c r="D77" s="11"/>
      <c r="E77" s="11"/>
      <c r="F77" s="11"/>
      <c r="G77" s="11"/>
      <c r="H77" s="11"/>
      <c r="I77" s="31"/>
      <c r="J77" s="11"/>
      <c r="K77" s="11"/>
      <c r="L77" s="11"/>
      <c r="M77" s="11"/>
    </row>
    <row r="78" spans="1:13" s="7" customFormat="1" ht="12.75">
      <c r="A78" s="1"/>
      <c r="B78" s="1"/>
      <c r="C78" s="11"/>
      <c r="D78" s="11"/>
      <c r="E78" s="11"/>
      <c r="F78" s="11"/>
      <c r="G78" s="11"/>
      <c r="H78" s="11"/>
      <c r="I78" s="31"/>
      <c r="J78" s="11"/>
      <c r="K78" s="11"/>
      <c r="L78" s="11"/>
      <c r="M78" s="11"/>
    </row>
    <row r="79" spans="1:13" s="7" customFormat="1" ht="12.75">
      <c r="A79" s="1"/>
      <c r="B79" s="1"/>
      <c r="C79" s="11"/>
      <c r="D79" s="11"/>
      <c r="E79" s="11"/>
      <c r="F79" s="11"/>
      <c r="G79" s="11"/>
      <c r="H79" s="11"/>
      <c r="I79" s="31"/>
      <c r="J79" s="11"/>
      <c r="K79" s="11"/>
      <c r="L79" s="11"/>
      <c r="M79" s="11"/>
    </row>
    <row r="80" spans="1:13" s="7" customFormat="1" ht="12.75">
      <c r="A80" s="1"/>
      <c r="B80" s="1"/>
      <c r="C80" s="11"/>
      <c r="D80" s="11"/>
      <c r="E80" s="11"/>
      <c r="F80" s="11"/>
      <c r="G80" s="11"/>
      <c r="H80" s="11"/>
      <c r="I80" s="31"/>
      <c r="J80" s="11"/>
      <c r="K80" s="11"/>
      <c r="L80" s="11"/>
      <c r="M80" s="11"/>
    </row>
    <row r="81" spans="1:13" s="7" customFormat="1" ht="12.75">
      <c r="A81" s="1"/>
      <c r="B81" s="1"/>
      <c r="C81" s="11"/>
      <c r="D81" s="11"/>
      <c r="E81" s="11"/>
      <c r="F81" s="11"/>
      <c r="G81" s="11"/>
      <c r="H81" s="11"/>
      <c r="I81" s="31"/>
      <c r="J81" s="11"/>
      <c r="K81" s="11"/>
      <c r="L81" s="11"/>
      <c r="M81" s="11"/>
    </row>
    <row r="82" spans="1:13" s="7" customFormat="1" ht="12.75">
      <c r="A82" s="1"/>
      <c r="B82" s="1"/>
      <c r="C82" s="11"/>
      <c r="D82" s="11"/>
      <c r="E82" s="11"/>
      <c r="F82" s="11"/>
      <c r="G82" s="11"/>
      <c r="H82" s="11"/>
      <c r="I82" s="31"/>
      <c r="J82" s="11"/>
      <c r="K82" s="11"/>
      <c r="L82" s="11"/>
      <c r="M82" s="11"/>
    </row>
    <row r="83" spans="1:13" s="7" customFormat="1" ht="12.75">
      <c r="A83" s="1"/>
      <c r="B83" s="1"/>
      <c r="C83" s="11"/>
      <c r="D83" s="11"/>
      <c r="E83" s="11"/>
      <c r="F83" s="11"/>
      <c r="G83" s="11"/>
      <c r="H83" s="11"/>
      <c r="I83" s="31"/>
      <c r="J83" s="11"/>
      <c r="K83" s="11"/>
      <c r="L83" s="11"/>
      <c r="M83" s="11"/>
    </row>
    <row r="84" spans="1:13" s="7" customFormat="1" ht="12.75">
      <c r="A84" s="1"/>
      <c r="B84" s="1"/>
      <c r="C84" s="11"/>
      <c r="D84" s="11"/>
      <c r="E84" s="11"/>
      <c r="F84" s="11"/>
      <c r="G84" s="11"/>
      <c r="H84" s="11"/>
      <c r="I84" s="31"/>
      <c r="J84" s="11"/>
      <c r="K84" s="11"/>
      <c r="L84" s="11"/>
      <c r="M84" s="11"/>
    </row>
    <row r="85" spans="1:13" s="7" customFormat="1" ht="12.75">
      <c r="A85" s="1"/>
      <c r="B85" s="1"/>
      <c r="C85" s="11"/>
      <c r="D85" s="11"/>
      <c r="E85" s="11"/>
      <c r="F85" s="11"/>
      <c r="G85" s="11"/>
      <c r="H85" s="11"/>
      <c r="I85" s="31"/>
      <c r="J85" s="11"/>
      <c r="K85" s="11"/>
      <c r="L85" s="11"/>
      <c r="M85" s="11"/>
    </row>
    <row r="86" spans="1:13" s="7" customFormat="1" ht="12.75">
      <c r="A86" s="1"/>
      <c r="B86" s="1"/>
      <c r="C86" s="11"/>
      <c r="D86" s="11"/>
      <c r="E86" s="11"/>
      <c r="F86" s="11"/>
      <c r="G86" s="11"/>
      <c r="H86" s="11"/>
      <c r="I86" s="31"/>
      <c r="J86" s="11"/>
      <c r="K86" s="11"/>
      <c r="L86" s="11"/>
      <c r="M86" s="11"/>
    </row>
    <row r="87" spans="1:13" s="7" customFormat="1" ht="12.75">
      <c r="A87" s="1"/>
      <c r="B87" s="1"/>
      <c r="C87" s="11"/>
      <c r="D87" s="11"/>
      <c r="E87" s="11"/>
      <c r="F87" s="11"/>
      <c r="G87" s="11"/>
      <c r="H87" s="11"/>
      <c r="I87" s="31"/>
      <c r="J87" s="11"/>
      <c r="K87" s="11"/>
      <c r="L87" s="11"/>
      <c r="M87" s="11"/>
    </row>
    <row r="88" spans="1:13" s="7" customFormat="1" ht="12.75">
      <c r="A88" s="1"/>
      <c r="B88" s="1"/>
      <c r="C88" s="11"/>
      <c r="D88" s="11"/>
      <c r="E88" s="11"/>
      <c r="F88" s="11"/>
      <c r="G88" s="11"/>
      <c r="H88" s="11"/>
      <c r="I88" s="31"/>
      <c r="J88" s="11"/>
      <c r="K88" s="11"/>
      <c r="L88" s="11"/>
      <c r="M88" s="11"/>
    </row>
    <row r="89" spans="1:13" s="7" customFormat="1" ht="12.75">
      <c r="A89" s="1"/>
      <c r="B89" s="1"/>
      <c r="C89" s="11"/>
      <c r="D89" s="11"/>
      <c r="E89" s="11"/>
      <c r="F89" s="11"/>
      <c r="G89" s="11"/>
      <c r="H89" s="11"/>
      <c r="I89" s="31"/>
      <c r="J89" s="11"/>
      <c r="K89" s="11"/>
      <c r="L89" s="11"/>
      <c r="M89" s="11"/>
    </row>
    <row r="90" spans="1:13" s="7" customFormat="1" ht="12.75">
      <c r="A90" s="1"/>
      <c r="B90" s="1"/>
      <c r="C90" s="11"/>
      <c r="D90" s="11"/>
      <c r="E90" s="11"/>
      <c r="F90" s="11"/>
      <c r="G90" s="11"/>
      <c r="H90" s="11"/>
      <c r="I90" s="31"/>
      <c r="J90" s="11"/>
      <c r="K90" s="11"/>
      <c r="L90" s="11"/>
      <c r="M90" s="11"/>
    </row>
    <row r="91" spans="1:13" s="7" customFormat="1" ht="12.75">
      <c r="A91" s="1"/>
      <c r="B91" s="1"/>
      <c r="C91" s="11"/>
      <c r="D91" s="11"/>
      <c r="E91" s="11"/>
      <c r="F91" s="11"/>
      <c r="G91" s="11"/>
      <c r="H91" s="11"/>
      <c r="I91" s="31"/>
      <c r="J91" s="11"/>
      <c r="K91" s="11"/>
      <c r="L91" s="11"/>
      <c r="M91" s="11"/>
    </row>
    <row r="92" spans="1:13" s="7" customFormat="1" ht="12.75">
      <c r="A92" s="1"/>
      <c r="B92" s="1"/>
      <c r="C92" s="11"/>
      <c r="D92" s="11"/>
      <c r="E92" s="11"/>
      <c r="F92" s="11"/>
      <c r="G92" s="11"/>
      <c r="H92" s="11"/>
      <c r="I92" s="31"/>
      <c r="J92" s="11"/>
      <c r="K92" s="11"/>
      <c r="L92" s="11"/>
      <c r="M92" s="11"/>
    </row>
    <row r="93" spans="1:13" s="7" customFormat="1" ht="12.75">
      <c r="A93" s="1"/>
      <c r="B93" s="1"/>
      <c r="C93" s="11"/>
      <c r="D93" s="11"/>
      <c r="E93" s="11"/>
      <c r="F93" s="11"/>
      <c r="G93" s="11"/>
      <c r="H93" s="11"/>
      <c r="I93" s="31"/>
      <c r="J93" s="11"/>
      <c r="K93" s="11"/>
      <c r="L93" s="11"/>
      <c r="M93" s="11"/>
    </row>
    <row r="94" spans="1:13" s="7" customFormat="1" ht="12.75">
      <c r="A94" s="1"/>
      <c r="B94" s="1"/>
      <c r="C94" s="11"/>
      <c r="D94" s="11"/>
      <c r="E94" s="11"/>
      <c r="F94" s="11"/>
      <c r="G94" s="11"/>
      <c r="H94" s="11"/>
      <c r="I94" s="31"/>
      <c r="J94" s="11"/>
      <c r="K94" s="11"/>
      <c r="L94" s="11"/>
      <c r="M94" s="11"/>
    </row>
    <row r="95" spans="1:13" s="7" customFormat="1" ht="12.75">
      <c r="A95" s="1"/>
      <c r="B95" s="1"/>
      <c r="C95" s="11"/>
      <c r="D95" s="11"/>
      <c r="E95" s="11"/>
      <c r="F95" s="11"/>
      <c r="G95" s="11"/>
      <c r="H95" s="11"/>
      <c r="I95" s="31"/>
      <c r="J95" s="11"/>
      <c r="K95" s="11"/>
      <c r="L95" s="11"/>
      <c r="M95" s="11"/>
    </row>
    <row r="96" spans="1:13" s="7" customFormat="1" ht="12.75">
      <c r="A96" s="1"/>
      <c r="B96" s="1"/>
      <c r="C96" s="11"/>
      <c r="D96" s="11"/>
      <c r="E96" s="11"/>
      <c r="F96" s="11"/>
      <c r="G96" s="11"/>
      <c r="H96" s="11"/>
      <c r="I96" s="31"/>
      <c r="J96" s="11"/>
      <c r="K96" s="11"/>
      <c r="L96" s="11"/>
      <c r="M96" s="11"/>
    </row>
    <row r="97" spans="1:13" s="7" customFormat="1" ht="12.75">
      <c r="A97" s="1"/>
      <c r="B97" s="1"/>
      <c r="C97" s="11"/>
      <c r="D97" s="11"/>
      <c r="E97" s="11"/>
      <c r="F97" s="11"/>
      <c r="G97" s="11"/>
      <c r="H97" s="11"/>
      <c r="I97" s="31"/>
      <c r="J97" s="11"/>
      <c r="K97" s="11"/>
      <c r="L97" s="11"/>
      <c r="M97" s="11"/>
    </row>
    <row r="98" spans="1:13" s="7" customFormat="1" ht="12.75">
      <c r="A98" s="1"/>
      <c r="B98" s="1"/>
      <c r="C98" s="11"/>
      <c r="D98" s="11"/>
      <c r="E98" s="11"/>
      <c r="F98" s="11"/>
      <c r="G98" s="11"/>
      <c r="H98" s="11"/>
      <c r="I98" s="31"/>
      <c r="J98" s="11"/>
      <c r="K98" s="11"/>
      <c r="L98" s="11"/>
      <c r="M98" s="11"/>
    </row>
    <row r="99" spans="3:13" s="7" customFormat="1" ht="12.75">
      <c r="C99" s="14"/>
      <c r="D99" s="14"/>
      <c r="E99" s="14"/>
      <c r="F99" s="14"/>
      <c r="G99" s="14"/>
      <c r="H99" s="14"/>
      <c r="I99" s="33"/>
      <c r="J99" s="14"/>
      <c r="K99" s="14"/>
      <c r="L99" s="14"/>
      <c r="M99" s="14"/>
    </row>
    <row r="100" spans="3:13" s="7" customFormat="1" ht="12.75">
      <c r="C100" s="14"/>
      <c r="D100" s="14"/>
      <c r="E100" s="14"/>
      <c r="F100" s="14"/>
      <c r="G100" s="14"/>
      <c r="H100" s="14"/>
      <c r="I100" s="33"/>
      <c r="J100" s="14"/>
      <c r="K100" s="14"/>
      <c r="L100" s="14"/>
      <c r="M100" s="14"/>
    </row>
    <row r="101" spans="3:13" s="7" customFormat="1" ht="12.75">
      <c r="C101" s="14"/>
      <c r="D101" s="14"/>
      <c r="E101" s="14"/>
      <c r="F101" s="14"/>
      <c r="G101" s="14"/>
      <c r="H101" s="14"/>
      <c r="I101" s="33"/>
      <c r="J101" s="14"/>
      <c r="K101" s="14"/>
      <c r="L101" s="14"/>
      <c r="M101" s="14"/>
    </row>
    <row r="102" spans="3:13" s="7" customFormat="1" ht="12.75">
      <c r="C102" s="14"/>
      <c r="D102" s="14"/>
      <c r="E102" s="14"/>
      <c r="F102" s="14"/>
      <c r="G102" s="14"/>
      <c r="H102" s="14"/>
      <c r="I102" s="33"/>
      <c r="J102" s="14"/>
      <c r="K102" s="14"/>
      <c r="L102" s="14"/>
      <c r="M102" s="14"/>
    </row>
    <row r="103" spans="3:13" s="7" customFormat="1" ht="12.75">
      <c r="C103" s="14"/>
      <c r="D103" s="14"/>
      <c r="E103" s="14"/>
      <c r="F103" s="14"/>
      <c r="G103" s="14"/>
      <c r="H103" s="14"/>
      <c r="I103" s="33"/>
      <c r="J103" s="14"/>
      <c r="K103" s="14"/>
      <c r="L103" s="14"/>
      <c r="M103" s="14"/>
    </row>
    <row r="104" spans="3:13" s="7" customFormat="1" ht="12.75">
      <c r="C104" s="14"/>
      <c r="D104" s="14"/>
      <c r="E104" s="14"/>
      <c r="F104" s="14"/>
      <c r="G104" s="14"/>
      <c r="H104" s="14"/>
      <c r="I104" s="33"/>
      <c r="J104" s="14"/>
      <c r="K104" s="14"/>
      <c r="L104" s="14"/>
      <c r="M104" s="14"/>
    </row>
    <row r="105" spans="3:13" s="7" customFormat="1" ht="12.75">
      <c r="C105" s="14"/>
      <c r="D105" s="14"/>
      <c r="E105" s="14"/>
      <c r="F105" s="14"/>
      <c r="G105" s="14"/>
      <c r="H105" s="14"/>
      <c r="I105" s="33"/>
      <c r="J105" s="14"/>
      <c r="K105" s="14"/>
      <c r="L105" s="14"/>
      <c r="M105" s="14"/>
    </row>
    <row r="106" spans="3:13" s="7" customFormat="1" ht="12.75">
      <c r="C106" s="14"/>
      <c r="D106" s="14"/>
      <c r="E106" s="14"/>
      <c r="F106" s="14"/>
      <c r="G106" s="14"/>
      <c r="H106" s="14"/>
      <c r="I106" s="33"/>
      <c r="J106" s="14"/>
      <c r="K106" s="14"/>
      <c r="L106" s="14"/>
      <c r="M106" s="14"/>
    </row>
    <row r="107" spans="3:13" s="7" customFormat="1" ht="12.75">
      <c r="C107" s="14"/>
      <c r="D107" s="14"/>
      <c r="E107" s="14"/>
      <c r="F107" s="14"/>
      <c r="G107" s="14"/>
      <c r="H107" s="14"/>
      <c r="I107" s="33"/>
      <c r="J107" s="14"/>
      <c r="K107" s="14"/>
      <c r="L107" s="14"/>
      <c r="M107" s="14"/>
    </row>
    <row r="108" spans="3:13" s="7" customFormat="1" ht="12.75">
      <c r="C108" s="14"/>
      <c r="D108" s="14"/>
      <c r="E108" s="14"/>
      <c r="F108" s="14"/>
      <c r="G108" s="14"/>
      <c r="H108" s="14"/>
      <c r="I108" s="33"/>
      <c r="J108" s="14"/>
      <c r="K108" s="14"/>
      <c r="L108" s="14"/>
      <c r="M108" s="14"/>
    </row>
    <row r="109" spans="3:13" s="7" customFormat="1" ht="12.75">
      <c r="C109" s="14"/>
      <c r="D109" s="14"/>
      <c r="E109" s="14"/>
      <c r="F109" s="14"/>
      <c r="G109" s="14"/>
      <c r="H109" s="14"/>
      <c r="I109" s="33"/>
      <c r="J109" s="14"/>
      <c r="K109" s="14"/>
      <c r="L109" s="14"/>
      <c r="M109" s="14"/>
    </row>
    <row r="110" spans="3:13" s="7" customFormat="1" ht="12.75">
      <c r="C110" s="14"/>
      <c r="D110" s="14"/>
      <c r="E110" s="14"/>
      <c r="F110" s="14"/>
      <c r="G110" s="14"/>
      <c r="H110" s="14"/>
      <c r="I110" s="33"/>
      <c r="J110" s="14"/>
      <c r="K110" s="14"/>
      <c r="L110" s="14"/>
      <c r="M110" s="14"/>
    </row>
    <row r="111" spans="3:13" s="7" customFormat="1" ht="12.75">
      <c r="C111" s="14"/>
      <c r="D111" s="14"/>
      <c r="E111" s="14"/>
      <c r="F111" s="14"/>
      <c r="G111" s="14"/>
      <c r="H111" s="14"/>
      <c r="I111" s="33"/>
      <c r="J111" s="14"/>
      <c r="K111" s="14"/>
      <c r="L111" s="14"/>
      <c r="M111" s="14"/>
    </row>
    <row r="112" spans="3:13" s="7" customFormat="1" ht="12.75">
      <c r="C112" s="14"/>
      <c r="D112" s="14"/>
      <c r="E112" s="14"/>
      <c r="F112" s="14"/>
      <c r="G112" s="14"/>
      <c r="H112" s="14"/>
      <c r="I112" s="33"/>
      <c r="J112" s="14"/>
      <c r="K112" s="14"/>
      <c r="L112" s="14"/>
      <c r="M112" s="14"/>
    </row>
    <row r="113" spans="3:13" s="7" customFormat="1" ht="12.75">
      <c r="C113" s="14"/>
      <c r="D113" s="14"/>
      <c r="E113" s="14"/>
      <c r="F113" s="14"/>
      <c r="G113" s="14"/>
      <c r="H113" s="14"/>
      <c r="I113" s="33"/>
      <c r="J113" s="14"/>
      <c r="K113" s="14"/>
      <c r="L113" s="14"/>
      <c r="M113" s="14"/>
    </row>
    <row r="114" spans="3:13" s="7" customFormat="1" ht="12.75">
      <c r="C114" s="14"/>
      <c r="D114" s="14"/>
      <c r="E114" s="14"/>
      <c r="F114" s="14"/>
      <c r="G114" s="14"/>
      <c r="H114" s="14"/>
      <c r="I114" s="33"/>
      <c r="J114" s="14"/>
      <c r="K114" s="14"/>
      <c r="L114" s="14"/>
      <c r="M114" s="14"/>
    </row>
    <row r="115" spans="3:13" s="7" customFormat="1" ht="12.75">
      <c r="C115" s="14"/>
      <c r="D115" s="14"/>
      <c r="E115" s="14"/>
      <c r="F115" s="14"/>
      <c r="G115" s="14"/>
      <c r="H115" s="14"/>
      <c r="I115" s="33"/>
      <c r="J115" s="14"/>
      <c r="K115" s="14"/>
      <c r="L115" s="14"/>
      <c r="M115" s="14"/>
    </row>
    <row r="116" spans="3:13" s="7" customFormat="1" ht="12.75">
      <c r="C116" s="14"/>
      <c r="D116" s="14"/>
      <c r="E116" s="14"/>
      <c r="F116" s="14"/>
      <c r="G116" s="14"/>
      <c r="H116" s="14"/>
      <c r="I116" s="33"/>
      <c r="J116" s="14"/>
      <c r="K116" s="14"/>
      <c r="L116" s="14"/>
      <c r="M116" s="14"/>
    </row>
    <row r="117" spans="3:13" s="7" customFormat="1" ht="12.75">
      <c r="C117" s="14"/>
      <c r="D117" s="14"/>
      <c r="E117" s="14"/>
      <c r="F117" s="14"/>
      <c r="G117" s="14"/>
      <c r="H117" s="14"/>
      <c r="I117" s="33"/>
      <c r="J117" s="14"/>
      <c r="K117" s="14"/>
      <c r="L117" s="14"/>
      <c r="M117" s="14"/>
    </row>
    <row r="118" spans="3:13" s="7" customFormat="1" ht="12.75">
      <c r="C118" s="14"/>
      <c r="D118" s="14"/>
      <c r="E118" s="14"/>
      <c r="F118" s="14"/>
      <c r="G118" s="14"/>
      <c r="H118" s="14"/>
      <c r="I118" s="33"/>
      <c r="J118" s="14"/>
      <c r="K118" s="14"/>
      <c r="L118" s="14"/>
      <c r="M118" s="14"/>
    </row>
    <row r="119" spans="3:13" s="7" customFormat="1" ht="12.75">
      <c r="C119" s="14"/>
      <c r="D119" s="14"/>
      <c r="E119" s="14"/>
      <c r="F119" s="14"/>
      <c r="G119" s="14"/>
      <c r="H119" s="14"/>
      <c r="I119" s="33"/>
      <c r="J119" s="14"/>
      <c r="K119" s="14"/>
      <c r="L119" s="14"/>
      <c r="M119" s="14"/>
    </row>
    <row r="120" spans="3:13" s="7" customFormat="1" ht="12.75">
      <c r="C120" s="14"/>
      <c r="D120" s="14"/>
      <c r="E120" s="14"/>
      <c r="F120" s="14"/>
      <c r="G120" s="14"/>
      <c r="H120" s="14"/>
      <c r="I120" s="33"/>
      <c r="J120" s="14"/>
      <c r="K120" s="14"/>
      <c r="L120" s="14"/>
      <c r="M120" s="14"/>
    </row>
  </sheetData>
  <sheetProtection/>
  <mergeCells count="8">
    <mergeCell ref="B57:M60"/>
    <mergeCell ref="B1:M1"/>
    <mergeCell ref="B3:M3"/>
    <mergeCell ref="B6:B10"/>
    <mergeCell ref="C7:E7"/>
    <mergeCell ref="G7:I7"/>
    <mergeCell ref="J7:L7"/>
    <mergeCell ref="B4:M4"/>
  </mergeCells>
  <printOptions/>
  <pageMargins left="0.984251968503937" right="0" top="0" bottom="0.5905511811023623" header="0" footer="0"/>
  <pageSetup firstPageNumber="301" useFirstPageNumber="1" horizontalDpi="600" verticalDpi="600" orientation="landscape" scale="73" r:id="rId2"/>
  <headerFooter alignWithMargins="0">
    <oddFooter>&amp;C&amp;"Arial,Negrita"&amp;P</oddFooter>
  </headerFooter>
  <ignoredErrors>
    <ignoredError sqref="E16 E23 E12 I23 I12 L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jalbarran</dc:creator>
  <cp:keywords/>
  <dc:description/>
  <cp:lastModifiedBy>olascoaga</cp:lastModifiedBy>
  <cp:lastPrinted>2011-08-17T17:20:31Z</cp:lastPrinted>
  <dcterms:created xsi:type="dcterms:W3CDTF">2007-05-02T19:30:24Z</dcterms:created>
  <dcterms:modified xsi:type="dcterms:W3CDTF">2011-08-17T17:20:34Z</dcterms:modified>
  <cp:category/>
  <cp:version/>
  <cp:contentType/>
  <cp:contentStatus/>
</cp:coreProperties>
</file>