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5480" windowHeight="11640" activeTab="0"/>
  </bookViews>
  <sheets>
    <sheet name="5.2 ventas x tienda" sheetId="1" r:id="rId1"/>
  </sheets>
  <externalReferences>
    <externalReference r:id="rId4"/>
    <externalReference r:id="rId5"/>
    <externalReference r:id="rId6"/>
  </externalReferences>
  <definedNames>
    <definedName name="_Key1" hidden="1">'[3]5.6 Total ventas por oper caja'!#REF!</definedName>
    <definedName name="_Order1" hidden="1">255</definedName>
    <definedName name="_Regression_Int" localSheetId="0" hidden="1">1</definedName>
    <definedName name="_xlnm.Print_Area" localSheetId="0">'5.2 ventas x tienda'!$A$1:$N$390</definedName>
    <definedName name="Imprimir_área_IM" localSheetId="0">'5.2 ventas x tienda'!$A$13:$K$390</definedName>
    <definedName name="Imprimir_títulos_IM" localSheetId="0">'5.2 ventas x tienda'!$1:$12</definedName>
    <definedName name="OPER" localSheetId="0">'[2]5.1 Tiendas farmacias c Ventas'!$IU$8189</definedName>
    <definedName name="OPER">'[1]5.1 Tiendas farmacias c Ventas'!$IO$8191</definedName>
    <definedName name="_xlnm.Print_Area">'5.2 ventas x tienda'!$1:$13</definedName>
    <definedName name="PRINT_AREA_MI">'5.2 ventas x tienda'!$1:$13</definedName>
    <definedName name="_xlnm.Print_Titles">'5.2 ventas x tienda'!$A$1:$HO$12</definedName>
    <definedName name="PRINT_TITLES_MI">'5.2 ventas x tienda'!$A$1:$HO$12</definedName>
    <definedName name="_xlnm.Print_Titles" localSheetId="0">'5.2 ventas x tienda'!$1:$12</definedName>
  </definedNames>
  <calcPr fullCalcOnLoad="1"/>
</workbook>
</file>

<file path=xl/sharedStrings.xml><?xml version="1.0" encoding="utf-8"?>
<sst xmlns="http://schemas.openxmlformats.org/spreadsheetml/2006/main" count="569" uniqueCount="515">
  <si>
    <t xml:space="preserve">     ( MILES DE PESOS )</t>
  </si>
  <si>
    <t>U B I C A C I O N</t>
  </si>
  <si>
    <t>T O T A L</t>
  </si>
  <si>
    <t>TIENDA   NUM.</t>
  </si>
  <si>
    <t>I</t>
  </si>
  <si>
    <t>II</t>
  </si>
  <si>
    <t>III</t>
  </si>
  <si>
    <t>IV</t>
  </si>
  <si>
    <t>V</t>
  </si>
  <si>
    <t>VI</t>
  </si>
  <si>
    <t>VII</t>
  </si>
  <si>
    <t>VIII</t>
  </si>
  <si>
    <t>ABARROTES</t>
  </si>
  <si>
    <t>MERCANCIAS</t>
  </si>
  <si>
    <t>PERFUMERIA</t>
  </si>
  <si>
    <t>ROPA</t>
  </si>
  <si>
    <t>SALCHICHO-</t>
  </si>
  <si>
    <t>VINOS</t>
  </si>
  <si>
    <t>COMESTIBLES</t>
  </si>
  <si>
    <t>NO</t>
  </si>
  <si>
    <t>GENERALES</t>
  </si>
  <si>
    <t>Y</t>
  </si>
  <si>
    <t>NERIA</t>
  </si>
  <si>
    <t>BASICOS</t>
  </si>
  <si>
    <t>NO BASICOS</t>
  </si>
  <si>
    <t>REGALOS</t>
  </si>
  <si>
    <t>FARMACIA</t>
  </si>
  <si>
    <t>Y LACTEOS</t>
  </si>
  <si>
    <t>LICORES</t>
  </si>
  <si>
    <t xml:space="preserve"> </t>
  </si>
  <si>
    <t>AGUASCALIENTES</t>
  </si>
  <si>
    <t xml:space="preserve"> 168</t>
  </si>
  <si>
    <t xml:space="preserve"> 218</t>
  </si>
  <si>
    <t xml:space="preserve"> 266</t>
  </si>
  <si>
    <t>PABELLON DE ARTEAGA</t>
  </si>
  <si>
    <t xml:space="preserve"> 276</t>
  </si>
  <si>
    <t>OJO DE AGUA</t>
  </si>
  <si>
    <t>BAJA CALIFORNIA</t>
  </si>
  <si>
    <t xml:space="preserve"> 080</t>
  </si>
  <si>
    <t>ENSENADA</t>
  </si>
  <si>
    <t xml:space="preserve"> 107</t>
  </si>
  <si>
    <t>TIJUANA</t>
  </si>
  <si>
    <t xml:space="preserve"> 149</t>
  </si>
  <si>
    <t>MEXICALI</t>
  </si>
  <si>
    <t xml:space="preserve"> 219</t>
  </si>
  <si>
    <t xml:space="preserve"> 184</t>
  </si>
  <si>
    <t>TECATE</t>
  </si>
  <si>
    <t>MESA DE OTAY</t>
  </si>
  <si>
    <t>BAJA CALIFORNIA SUR</t>
  </si>
  <si>
    <t xml:space="preserve"> 051</t>
  </si>
  <si>
    <t>LA PAZ</t>
  </si>
  <si>
    <t xml:space="preserve"> 122</t>
  </si>
  <si>
    <t>CD. CONSTITUCION</t>
  </si>
  <si>
    <t xml:space="preserve"> 220</t>
  </si>
  <si>
    <t xml:space="preserve"> 178</t>
  </si>
  <si>
    <t>SANTA ROSALIA</t>
  </si>
  <si>
    <t xml:space="preserve"> 179</t>
  </si>
  <si>
    <t>SAN JOSE DEL CABO</t>
  </si>
  <si>
    <t xml:space="preserve"> 183</t>
  </si>
  <si>
    <t>LORETO</t>
  </si>
  <si>
    <t>TODOS SANTOS</t>
  </si>
  <si>
    <t>CABO SN. LUCAS</t>
  </si>
  <si>
    <t>GUERRERO NEGRO</t>
  </si>
  <si>
    <t>CAMPECHE</t>
  </si>
  <si>
    <t xml:space="preserve"> 037</t>
  </si>
  <si>
    <t xml:space="preserve"> 095</t>
  </si>
  <si>
    <t>CD. DEL CARMEN</t>
  </si>
  <si>
    <t xml:space="preserve"> 221</t>
  </si>
  <si>
    <t xml:space="preserve"> 211</t>
  </si>
  <si>
    <t>ESCARCEGA</t>
  </si>
  <si>
    <t xml:space="preserve"> 270</t>
  </si>
  <si>
    <t>CALKINI</t>
  </si>
  <si>
    <t>COAHUILA</t>
  </si>
  <si>
    <t xml:space="preserve"> 008</t>
  </si>
  <si>
    <t>TORREON</t>
  </si>
  <si>
    <t xml:space="preserve"> 023</t>
  </si>
  <si>
    <t>SALTILLO</t>
  </si>
  <si>
    <t xml:space="preserve"> 091</t>
  </si>
  <si>
    <t>PIEDRAS NEGRAS</t>
  </si>
  <si>
    <t xml:space="preserve"> 100</t>
  </si>
  <si>
    <t>MONCLOVA</t>
  </si>
  <si>
    <t xml:space="preserve"> 120</t>
  </si>
  <si>
    <t>SABINAS</t>
  </si>
  <si>
    <t xml:space="preserve"> 125</t>
  </si>
  <si>
    <t>CD. ACUÑA</t>
  </si>
  <si>
    <t xml:space="preserve"> 222</t>
  </si>
  <si>
    <t xml:space="preserve"> 195</t>
  </si>
  <si>
    <t>CUATRO CIENEGAS</t>
  </si>
  <si>
    <t xml:space="preserve"> 187</t>
  </si>
  <si>
    <t>PARRAS DE LA FUENTE</t>
  </si>
  <si>
    <t xml:space="preserve"> 280</t>
  </si>
  <si>
    <t>CD. ALLENDE</t>
  </si>
  <si>
    <t>COLIMA</t>
  </si>
  <si>
    <t xml:space="preserve"> 054</t>
  </si>
  <si>
    <t xml:space="preserve"> 103</t>
  </si>
  <si>
    <t>MANZANILLO</t>
  </si>
  <si>
    <t xml:space="preserve"> 223</t>
  </si>
  <si>
    <t>CHIAPAS</t>
  </si>
  <si>
    <t xml:space="preserve"> 033</t>
  </si>
  <si>
    <t>TUXTLA GUTIERREZ</t>
  </si>
  <si>
    <t xml:space="preserve"> 042</t>
  </si>
  <si>
    <t>SAN CRISTOBAL</t>
  </si>
  <si>
    <t xml:space="preserve"> 055</t>
  </si>
  <si>
    <t>TAPACHULA</t>
  </si>
  <si>
    <t xml:space="preserve"> 078</t>
  </si>
  <si>
    <t>COMITAN</t>
  </si>
  <si>
    <t xml:space="preserve"> 224</t>
  </si>
  <si>
    <t xml:space="preserve"> 147</t>
  </si>
  <si>
    <t>OCOSINGO</t>
  </si>
  <si>
    <t xml:space="preserve"> 165</t>
  </si>
  <si>
    <t>PICHUCALCO</t>
  </si>
  <si>
    <t xml:space="preserve"> 214</t>
  </si>
  <si>
    <t>TONALA</t>
  </si>
  <si>
    <t xml:space="preserve"> 215</t>
  </si>
  <si>
    <t>MOTOZINTLA</t>
  </si>
  <si>
    <t xml:space="preserve"> 286</t>
  </si>
  <si>
    <t>PALENQUE</t>
  </si>
  <si>
    <t>CHIHUAHUA</t>
  </si>
  <si>
    <t xml:space="preserve"> 053</t>
  </si>
  <si>
    <t>CD. DELICIAS</t>
  </si>
  <si>
    <t xml:space="preserve"> 065</t>
  </si>
  <si>
    <t>CD. JUAREZ</t>
  </si>
  <si>
    <t xml:space="preserve"> 087</t>
  </si>
  <si>
    <t>CD. CUAUHTEMOC</t>
  </si>
  <si>
    <t xml:space="preserve"> 088</t>
  </si>
  <si>
    <t>PARRAL</t>
  </si>
  <si>
    <t xml:space="preserve"> 102</t>
  </si>
  <si>
    <t>OJINAGA</t>
  </si>
  <si>
    <t xml:space="preserve"> 112</t>
  </si>
  <si>
    <t>CD. CAMARGO</t>
  </si>
  <si>
    <t xml:space="preserve"> 156</t>
  </si>
  <si>
    <t>CD. JIMENEZ</t>
  </si>
  <si>
    <t xml:space="preserve"> 192</t>
  </si>
  <si>
    <t>NUEVO CASAS GRANDES</t>
  </si>
  <si>
    <t xml:space="preserve"> 258</t>
  </si>
  <si>
    <t>VILLA ALDAMA</t>
  </si>
  <si>
    <t xml:space="preserve"> 193</t>
  </si>
  <si>
    <t>CD. MADERA</t>
  </si>
  <si>
    <t xml:space="preserve"> 188</t>
  </si>
  <si>
    <t>DISTRITO FEDERAL</t>
  </si>
  <si>
    <t xml:space="preserve"> 005</t>
  </si>
  <si>
    <t>MELCHOR OCAMPO</t>
  </si>
  <si>
    <t xml:space="preserve"> 108</t>
  </si>
  <si>
    <t>RICARDO FLORES MAGON</t>
  </si>
  <si>
    <t xml:space="preserve"> 252</t>
  </si>
  <si>
    <t>CIUDADELA</t>
  </si>
  <si>
    <t xml:space="preserve"> 007</t>
  </si>
  <si>
    <t>CORUÑA</t>
  </si>
  <si>
    <t xml:space="preserve"> 011</t>
  </si>
  <si>
    <t>PELUQUEROS</t>
  </si>
  <si>
    <t xml:space="preserve"> 022</t>
  </si>
  <si>
    <t>BALBUENA</t>
  </si>
  <si>
    <t xml:space="preserve"> 159</t>
  </si>
  <si>
    <t>ZARAGOZA</t>
  </si>
  <si>
    <t xml:space="preserve"> 004</t>
  </si>
  <si>
    <t>COYOACAN</t>
  </si>
  <si>
    <t xml:space="preserve"> 110</t>
  </si>
  <si>
    <t>VILLA COAPA</t>
  </si>
  <si>
    <t xml:space="preserve"> 249</t>
  </si>
  <si>
    <t>TEPEPAN</t>
  </si>
  <si>
    <t xml:space="preserve"> 261</t>
  </si>
  <si>
    <t>BUEN TONO</t>
  </si>
  <si>
    <t xml:space="preserve"> 265</t>
  </si>
  <si>
    <t>CULHUACAN (SARH )</t>
  </si>
  <si>
    <t xml:space="preserve"> 001</t>
  </si>
  <si>
    <t>NAPOLES (IZTAPALAPA)</t>
  </si>
  <si>
    <t xml:space="preserve"> 002</t>
  </si>
  <si>
    <t>TACUBAYA.</t>
  </si>
  <si>
    <t xml:space="preserve"> 060</t>
  </si>
  <si>
    <t>DR. ANDRADE.</t>
  </si>
  <si>
    <t xml:space="preserve"> 250</t>
  </si>
  <si>
    <t>VERTIZ.</t>
  </si>
  <si>
    <t>DURANGO</t>
  </si>
  <si>
    <t xml:space="preserve"> 038</t>
  </si>
  <si>
    <t xml:space="preserve"> 063</t>
  </si>
  <si>
    <t>GOMEZ PALACIOS</t>
  </si>
  <si>
    <t xml:space="preserve"> 134</t>
  </si>
  <si>
    <t>SANTIAGO PAPASQUIARO</t>
  </si>
  <si>
    <t xml:space="preserve"> 226</t>
  </si>
  <si>
    <t xml:space="preserve"> 264</t>
  </si>
  <si>
    <t>CD. LERDO</t>
  </si>
  <si>
    <t xml:space="preserve"> 279</t>
  </si>
  <si>
    <t xml:space="preserve"> 289</t>
  </si>
  <si>
    <t>TEPEHUANES</t>
  </si>
  <si>
    <t>GUANAJUATO</t>
  </si>
  <si>
    <t xml:space="preserve"> 013</t>
  </si>
  <si>
    <t xml:space="preserve"> 056</t>
  </si>
  <si>
    <t>SALAMANCA</t>
  </si>
  <si>
    <t xml:space="preserve"> 067</t>
  </si>
  <si>
    <t>LEON</t>
  </si>
  <si>
    <t xml:space="preserve"> 076</t>
  </si>
  <si>
    <t>IRAPUATO</t>
  </si>
  <si>
    <t xml:space="preserve"> 124</t>
  </si>
  <si>
    <t>ACAMBARO</t>
  </si>
  <si>
    <t xml:space="preserve"> 135</t>
  </si>
  <si>
    <t>DOLORES HIDALGO</t>
  </si>
  <si>
    <t xml:space="preserve"> 166</t>
  </si>
  <si>
    <t>CELAYA</t>
  </si>
  <si>
    <t xml:space="preserve"> 227</t>
  </si>
  <si>
    <t xml:space="preserve"> 207</t>
  </si>
  <si>
    <t>CORTAZAR</t>
  </si>
  <si>
    <t xml:space="preserve"> 268</t>
  </si>
  <si>
    <t>SILAO</t>
  </si>
  <si>
    <t xml:space="preserve"> 282</t>
  </si>
  <si>
    <t>SAN FELIPE</t>
  </si>
  <si>
    <t>GUERRERO</t>
  </si>
  <si>
    <t xml:space="preserve"> 028</t>
  </si>
  <si>
    <t>ACAPULCO</t>
  </si>
  <si>
    <t xml:space="preserve"> 050</t>
  </si>
  <si>
    <t>CHILPANCINGO</t>
  </si>
  <si>
    <t>TAXCO</t>
  </si>
  <si>
    <t xml:space="preserve"> 137</t>
  </si>
  <si>
    <t>OMETEPEC</t>
  </si>
  <si>
    <t xml:space="preserve"> 154</t>
  </si>
  <si>
    <t>CD. ALTAMIRANO</t>
  </si>
  <si>
    <t xml:space="preserve"> 228</t>
  </si>
  <si>
    <t xml:space="preserve"> 155</t>
  </si>
  <si>
    <t>TELOLOAPAN</t>
  </si>
  <si>
    <t xml:space="preserve"> 272</t>
  </si>
  <si>
    <t>ARCELIA</t>
  </si>
  <si>
    <t xml:space="preserve"> 267</t>
  </si>
  <si>
    <t>TLAPA DE COMONFORT</t>
  </si>
  <si>
    <t xml:space="preserve"> 274</t>
  </si>
  <si>
    <t>ZIHUATANEJO</t>
  </si>
  <si>
    <t xml:space="preserve"> 283</t>
  </si>
  <si>
    <t>AYUTLA</t>
  </si>
  <si>
    <t xml:space="preserve"> 182</t>
  </si>
  <si>
    <t>ATOYAC DE ALVAREZ</t>
  </si>
  <si>
    <t>HIDALGO</t>
  </si>
  <si>
    <t xml:space="preserve"> 030</t>
  </si>
  <si>
    <t>PACHUCA</t>
  </si>
  <si>
    <t xml:space="preserve"> 079</t>
  </si>
  <si>
    <t>TULANCINGO</t>
  </si>
  <si>
    <t xml:space="preserve"> 136</t>
  </si>
  <si>
    <t>HUEJUTLA</t>
  </si>
  <si>
    <t xml:space="preserve"> 194</t>
  </si>
  <si>
    <t>IXMIQUILPAN</t>
  </si>
  <si>
    <t xml:space="preserve"> 229</t>
  </si>
  <si>
    <t xml:space="preserve"> 160</t>
  </si>
  <si>
    <t>HUICHAPAN</t>
  </si>
  <si>
    <t xml:space="preserve"> 176</t>
  </si>
  <si>
    <t>MIXQUIAHUALA</t>
  </si>
  <si>
    <t>JALISCO</t>
  </si>
  <si>
    <t xml:space="preserve"> 003</t>
  </si>
  <si>
    <t>GUADALAJARA</t>
  </si>
  <si>
    <t xml:space="preserve"> 061</t>
  </si>
  <si>
    <t xml:space="preserve"> 083</t>
  </si>
  <si>
    <t>CD. GUZMAN</t>
  </si>
  <si>
    <t xml:space="preserve"> 092</t>
  </si>
  <si>
    <t>PUERTO VALLARTA</t>
  </si>
  <si>
    <t xml:space="preserve"> 114</t>
  </si>
  <si>
    <t>TLAQUEPAQUE</t>
  </si>
  <si>
    <t xml:space="preserve"> 117</t>
  </si>
  <si>
    <t>LAGOS DE MORENO</t>
  </si>
  <si>
    <t xml:space="preserve"> 230</t>
  </si>
  <si>
    <t xml:space="preserve"> 260</t>
  </si>
  <si>
    <t>TEPATITLAN</t>
  </si>
  <si>
    <t>MEXICO</t>
  </si>
  <si>
    <t xml:space="preserve"> 021</t>
  </si>
  <si>
    <t>TOLUCA</t>
  </si>
  <si>
    <t>024</t>
  </si>
  <si>
    <t>CHAPINGO</t>
  </si>
  <si>
    <t xml:space="preserve"> 044</t>
  </si>
  <si>
    <t>TLALNEPANTLA</t>
  </si>
  <si>
    <t xml:space="preserve"> 049</t>
  </si>
  <si>
    <t>TEXCOCO</t>
  </si>
  <si>
    <t xml:space="preserve"> 074</t>
  </si>
  <si>
    <t>NAUCALPAN</t>
  </si>
  <si>
    <t xml:space="preserve"> 085</t>
  </si>
  <si>
    <t>ATLACOMULCO</t>
  </si>
  <si>
    <t xml:space="preserve"> 231</t>
  </si>
  <si>
    <t xml:space="preserve"> 287</t>
  </si>
  <si>
    <t>LOMAS VERDES</t>
  </si>
  <si>
    <t>MICHOACAN</t>
  </si>
  <si>
    <t xml:space="preserve"> 027</t>
  </si>
  <si>
    <t>MORELIA</t>
  </si>
  <si>
    <t xml:space="preserve"> 036</t>
  </si>
  <si>
    <t>ZITACUARO</t>
  </si>
  <si>
    <t xml:space="preserve"> 058</t>
  </si>
  <si>
    <t>URUAPAN</t>
  </si>
  <si>
    <t xml:space="preserve"> 071</t>
  </si>
  <si>
    <t>APATZINGAN</t>
  </si>
  <si>
    <t xml:space="preserve"> 082</t>
  </si>
  <si>
    <t>LA PIEDAD</t>
  </si>
  <si>
    <t xml:space="preserve"> 086</t>
  </si>
  <si>
    <t>JIQUILPAN</t>
  </si>
  <si>
    <t xml:space="preserve"> 094</t>
  </si>
  <si>
    <t>LAZARO CARDENAS</t>
  </si>
  <si>
    <t xml:space="preserve"> 119</t>
  </si>
  <si>
    <t>JACONA</t>
  </si>
  <si>
    <t xml:space="preserve"> 148</t>
  </si>
  <si>
    <t>PATZCUARO</t>
  </si>
  <si>
    <t xml:space="preserve"> 232</t>
  </si>
  <si>
    <t xml:space="preserve"> 210</t>
  </si>
  <si>
    <t>ISSSTETIANGUIS MORELIA</t>
  </si>
  <si>
    <t xml:space="preserve"> 284</t>
  </si>
  <si>
    <t>ZACAPU</t>
  </si>
  <si>
    <t xml:space="preserve"> 285</t>
  </si>
  <si>
    <t>CD. HIDALGO</t>
  </si>
  <si>
    <t>MORELOS</t>
  </si>
  <si>
    <t xml:space="preserve"> 139</t>
  </si>
  <si>
    <t>JOJUTLA</t>
  </si>
  <si>
    <t xml:space="preserve"> 169</t>
  </si>
  <si>
    <t>CUERNAVACA</t>
  </si>
  <si>
    <t xml:space="preserve"> 233</t>
  </si>
  <si>
    <t xml:space="preserve"> 213</t>
  </si>
  <si>
    <t>ISSSTEHUISTLA</t>
  </si>
  <si>
    <t>NAYARIT</t>
  </si>
  <si>
    <t xml:space="preserve"> 032</t>
  </si>
  <si>
    <t>TEPIC</t>
  </si>
  <si>
    <t xml:space="preserve"> 140</t>
  </si>
  <si>
    <t>SANTIAGO IXCUINTLA</t>
  </si>
  <si>
    <t xml:space="preserve"> 234</t>
  </si>
  <si>
    <t xml:space="preserve"> 200</t>
  </si>
  <si>
    <t>ACAPONETA</t>
  </si>
  <si>
    <t xml:space="preserve"> 212</t>
  </si>
  <si>
    <t>ROSA MORADA</t>
  </si>
  <si>
    <t>NUEVO LEON</t>
  </si>
  <si>
    <t xml:space="preserve"> 020</t>
  </si>
  <si>
    <t>MONTERREY</t>
  </si>
  <si>
    <t xml:space="preserve"> 123</t>
  </si>
  <si>
    <t>LINARES</t>
  </si>
  <si>
    <t xml:space="preserve"> 236</t>
  </si>
  <si>
    <t xml:space="preserve"> 170</t>
  </si>
  <si>
    <t xml:space="preserve"> 181</t>
  </si>
  <si>
    <t>MONTEMORELOS</t>
  </si>
  <si>
    <t xml:space="preserve"> 254</t>
  </si>
  <si>
    <t>CD. GUADALUPE</t>
  </si>
  <si>
    <t>OAXACA</t>
  </si>
  <si>
    <t xml:space="preserve"> 047</t>
  </si>
  <si>
    <t xml:space="preserve"> 128</t>
  </si>
  <si>
    <t>JUCHITAN</t>
  </si>
  <si>
    <t xml:space="preserve"> 133</t>
  </si>
  <si>
    <t>SALINA CRUZ</t>
  </si>
  <si>
    <t xml:space="preserve"> 142</t>
  </si>
  <si>
    <t>HUAJUAPAN DE LEON</t>
  </si>
  <si>
    <t xml:space="preserve"> 237</t>
  </si>
  <si>
    <t xml:space="preserve"> 163</t>
  </si>
  <si>
    <t>TUXTEPEC</t>
  </si>
  <si>
    <t xml:space="preserve"> 161</t>
  </si>
  <si>
    <t>TLAXIACO</t>
  </si>
  <si>
    <t xml:space="preserve"> 177</t>
  </si>
  <si>
    <t>PINOTEPA NACIONAL</t>
  </si>
  <si>
    <t>TEHUANTEPEC</t>
  </si>
  <si>
    <t>CD. IXTEPEC</t>
  </si>
  <si>
    <t>POCHUTLA</t>
  </si>
  <si>
    <t>PUERTO ESCONDIDO</t>
  </si>
  <si>
    <t>PUEBLA</t>
  </si>
  <si>
    <t xml:space="preserve"> 081</t>
  </si>
  <si>
    <t>TEZIUTLAN</t>
  </si>
  <si>
    <t xml:space="preserve"> 084</t>
  </si>
  <si>
    <t>HUAUCHINANGO</t>
  </si>
  <si>
    <t xml:space="preserve"> 143</t>
  </si>
  <si>
    <t>IZUCAR DE MATAMOROS</t>
  </si>
  <si>
    <t xml:space="preserve"> 152</t>
  </si>
  <si>
    <t>ACATLAN</t>
  </si>
  <si>
    <t xml:space="preserve"> 238</t>
  </si>
  <si>
    <t xml:space="preserve"> 203</t>
  </si>
  <si>
    <t>CHIGNAHUAPAN</t>
  </si>
  <si>
    <t>ZACATLAN</t>
  </si>
  <si>
    <t>QUERETARO</t>
  </si>
  <si>
    <t xml:space="preserve"> 018</t>
  </si>
  <si>
    <t xml:space="preserve"> 153</t>
  </si>
  <si>
    <t>SAN JUAN DEL RIO</t>
  </si>
  <si>
    <t xml:space="preserve"> 239</t>
  </si>
  <si>
    <t>QUINTANA ROO</t>
  </si>
  <si>
    <t xml:space="preserve"> 126</t>
  </si>
  <si>
    <t>COZUMEL</t>
  </si>
  <si>
    <t xml:space="preserve"> 141</t>
  </si>
  <si>
    <t>CHETUMAL</t>
  </si>
  <si>
    <t xml:space="preserve"> 240</t>
  </si>
  <si>
    <t xml:space="preserve"> 197</t>
  </si>
  <si>
    <t>FELIPE CARRILLO PUERTO</t>
  </si>
  <si>
    <t xml:space="preserve"> 288</t>
  </si>
  <si>
    <t>CAN CUN</t>
  </si>
  <si>
    <t>SAN LUIS POTOSI</t>
  </si>
  <si>
    <t xml:space="preserve"> 016</t>
  </si>
  <si>
    <t xml:space="preserve"> 096</t>
  </si>
  <si>
    <t>CD. VALLES</t>
  </si>
  <si>
    <t xml:space="preserve"> 129</t>
  </si>
  <si>
    <t>RIO VERDE</t>
  </si>
  <si>
    <t xml:space="preserve"> 144</t>
  </si>
  <si>
    <t>MATEHUALA</t>
  </si>
  <si>
    <t xml:space="preserve"> 145</t>
  </si>
  <si>
    <t>TAMAZUNCHALE</t>
  </si>
  <si>
    <t xml:space="preserve"> 241</t>
  </si>
  <si>
    <t>SINALOA</t>
  </si>
  <si>
    <t xml:space="preserve"> 040</t>
  </si>
  <si>
    <t>MAZATLAN</t>
  </si>
  <si>
    <t xml:space="preserve"> 052</t>
  </si>
  <si>
    <t>CULIACAN</t>
  </si>
  <si>
    <t xml:space="preserve"> 099</t>
  </si>
  <si>
    <t>LOS MOCHIS</t>
  </si>
  <si>
    <t xml:space="preserve"> 111</t>
  </si>
  <si>
    <t>GUAMUCHIL</t>
  </si>
  <si>
    <t xml:space="preserve"> 146</t>
  </si>
  <si>
    <t>GUASAVE</t>
  </si>
  <si>
    <t xml:space="preserve"> 242</t>
  </si>
  <si>
    <t xml:space="preserve"> 190</t>
  </si>
  <si>
    <t>EL FUERTE</t>
  </si>
  <si>
    <t>MOCORITO</t>
  </si>
  <si>
    <t>SONORA</t>
  </si>
  <si>
    <t xml:space="preserve"> 048</t>
  </si>
  <si>
    <t>HERMOSILLO</t>
  </si>
  <si>
    <t xml:space="preserve"> 064</t>
  </si>
  <si>
    <t>CD. OBREGON</t>
  </si>
  <si>
    <t xml:space="preserve"> 077</t>
  </si>
  <si>
    <t>GUAYMAS</t>
  </si>
  <si>
    <t xml:space="preserve"> 098</t>
  </si>
  <si>
    <t>NAVOJOA</t>
  </si>
  <si>
    <t xml:space="preserve"> 116</t>
  </si>
  <si>
    <t>NOGALES</t>
  </si>
  <si>
    <t xml:space="preserve"> 162</t>
  </si>
  <si>
    <t>CABORCA</t>
  </si>
  <si>
    <t xml:space="preserve"> 180</t>
  </si>
  <si>
    <t>CANANEA</t>
  </si>
  <si>
    <t>164</t>
  </si>
  <si>
    <t>SAN LUIS RIO COLORADO</t>
  </si>
  <si>
    <t xml:space="preserve"> 204</t>
  </si>
  <si>
    <t>AGUA PRIETA</t>
  </si>
  <si>
    <t xml:space="preserve"> 205</t>
  </si>
  <si>
    <t>PUERTO PEÑASCO</t>
  </si>
  <si>
    <t>TABASCO</t>
  </si>
  <si>
    <t xml:space="preserve"> 043</t>
  </si>
  <si>
    <t>VILLAHERMOSA</t>
  </si>
  <si>
    <t xml:space="preserve"> 130</t>
  </si>
  <si>
    <t>CARDENAS</t>
  </si>
  <si>
    <t xml:space="preserve"> 244</t>
  </si>
  <si>
    <t xml:space="preserve"> 253</t>
  </si>
  <si>
    <t>FRONTERA</t>
  </si>
  <si>
    <t xml:space="preserve"> 269</t>
  </si>
  <si>
    <t>CUNDUACAN</t>
  </si>
  <si>
    <t>TEAPA</t>
  </si>
  <si>
    <t>TENOSIQUE</t>
  </si>
  <si>
    <t>TAMAULIPAS</t>
  </si>
  <si>
    <t xml:space="preserve"> 041</t>
  </si>
  <si>
    <t>TAMPICO</t>
  </si>
  <si>
    <t xml:space="preserve"> 066</t>
  </si>
  <si>
    <t>CD. VICTORIA</t>
  </si>
  <si>
    <t xml:space="preserve"> 072</t>
  </si>
  <si>
    <t>NUEVO LAREDO</t>
  </si>
  <si>
    <t xml:space="preserve"> 097</t>
  </si>
  <si>
    <t>CD. MANTE</t>
  </si>
  <si>
    <t xml:space="preserve"> 101</t>
  </si>
  <si>
    <t>CD. REYNOSA</t>
  </si>
  <si>
    <t xml:space="preserve"> 118</t>
  </si>
  <si>
    <t>RIO BRAVO</t>
  </si>
  <si>
    <t xml:space="preserve"> 245</t>
  </si>
  <si>
    <t xml:space="preserve"> 198</t>
  </si>
  <si>
    <t>CD. ALEMAN</t>
  </si>
  <si>
    <t xml:space="preserve"> 275</t>
  </si>
  <si>
    <t>SAN FERNANDO</t>
  </si>
  <si>
    <t xml:space="preserve"> 277</t>
  </si>
  <si>
    <t>TLAXCALA</t>
  </si>
  <si>
    <t xml:space="preserve"> 115</t>
  </si>
  <si>
    <t xml:space="preserve"> 151</t>
  </si>
  <si>
    <t>HUAMANTLA</t>
  </si>
  <si>
    <t xml:space="preserve"> 246</t>
  </si>
  <si>
    <t>APIZACO</t>
  </si>
  <si>
    <t>VERACRUZ</t>
  </si>
  <si>
    <t xml:space="preserve"> 006</t>
  </si>
  <si>
    <t xml:space="preserve"> 171</t>
  </si>
  <si>
    <t>JALAPA</t>
  </si>
  <si>
    <t xml:space="preserve"> 057</t>
  </si>
  <si>
    <t>ORIZABA</t>
  </si>
  <si>
    <t xml:space="preserve"> 068</t>
  </si>
  <si>
    <t>TUXPAN</t>
  </si>
  <si>
    <t xml:space="preserve"> 089</t>
  </si>
  <si>
    <t>POZA RICA</t>
  </si>
  <si>
    <t xml:space="preserve"> 105</t>
  </si>
  <si>
    <t>CORDOBA</t>
  </si>
  <si>
    <t xml:space="preserve"> 113</t>
  </si>
  <si>
    <t>BOCA DEL RIO</t>
  </si>
  <si>
    <t xml:space="preserve"> 247</t>
  </si>
  <si>
    <t>PEROTE</t>
  </si>
  <si>
    <t xml:space="preserve"> 256</t>
  </si>
  <si>
    <t xml:space="preserve"> 257</t>
  </si>
  <si>
    <t>MINATITLAN</t>
  </si>
  <si>
    <t xml:space="preserve">  271</t>
  </si>
  <si>
    <t>SAN ANDRES</t>
  </si>
  <si>
    <t>YUCATAN</t>
  </si>
  <si>
    <t xml:space="preserve"> 029</t>
  </si>
  <si>
    <t>MERIDA</t>
  </si>
  <si>
    <t xml:space="preserve"> 131</t>
  </si>
  <si>
    <t>TEKAX</t>
  </si>
  <si>
    <t xml:space="preserve"> 173</t>
  </si>
  <si>
    <t>VALLADOLID</t>
  </si>
  <si>
    <t xml:space="preserve"> 174</t>
  </si>
  <si>
    <t>COL. PENSIONISTAS MERIDA</t>
  </si>
  <si>
    <t xml:space="preserve"> 172</t>
  </si>
  <si>
    <t>TIZIMIN</t>
  </si>
  <si>
    <t xml:space="preserve"> 262</t>
  </si>
  <si>
    <t>PROGRESO</t>
  </si>
  <si>
    <t>ZACATECAS</t>
  </si>
  <si>
    <t xml:space="preserve"> 069</t>
  </si>
  <si>
    <t>FRESNILLO</t>
  </si>
  <si>
    <t xml:space="preserve"> 167</t>
  </si>
  <si>
    <t xml:space="preserve"> 248</t>
  </si>
  <si>
    <t xml:space="preserve"> 202</t>
  </si>
  <si>
    <t>RIO GRANDE</t>
  </si>
  <si>
    <t xml:space="preserve"> 259</t>
  </si>
  <si>
    <t>JEREZ</t>
  </si>
  <si>
    <t xml:space="preserve"> 278</t>
  </si>
  <si>
    <t>JALPA</t>
  </si>
  <si>
    <t xml:space="preserve"> 281</t>
  </si>
  <si>
    <t>SOMBRERETE</t>
  </si>
  <si>
    <t>SUBDIR. ABASTO</t>
  </si>
  <si>
    <t>IXTAPALUCA</t>
  </si>
  <si>
    <t>025</t>
  </si>
  <si>
    <t>290</t>
  </si>
  <si>
    <t>*)  LA TIENDA 14  REPRESENTA VENTAS DIRECTAS A GOBIERNO</t>
  </si>
  <si>
    <t>ANUARIO ESTADISTICO 2010</t>
  </si>
  <si>
    <t>5. 2  VENTAS POR TIENDA Y LINEA AL 31 DE DICIEMBRE DE 2010</t>
  </si>
  <si>
    <t>031</t>
  </si>
  <si>
    <t>* LA TIENDA 31 AGUASCALIENTES ES DE NUEVO INGRESO.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</si>
</sst>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4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3"/>
    </font>
    <font>
      <u val="single"/>
      <sz val="8.5"/>
      <color indexed="36"/>
      <name val="Courier"/>
      <family val="3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3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37" fontId="1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left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 applyProtection="1" quotePrefix="1">
      <alignment horizontal="center"/>
      <protection/>
    </xf>
    <xf numFmtId="0" fontId="1" fillId="0" borderId="11" xfId="0" applyFont="1" applyFill="1" applyBorder="1" applyAlignment="1" applyProtection="1">
      <alignment horizontal="left"/>
      <protection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3" fontId="1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54" applyNumberFormat="1" applyFont="1" applyBorder="1">
      <alignment/>
      <protection/>
    </xf>
    <xf numFmtId="0" fontId="1" fillId="0" borderId="0" xfId="54" applyBorder="1">
      <alignment/>
      <protection/>
    </xf>
    <xf numFmtId="0" fontId="1" fillId="0" borderId="0" xfId="0" applyFont="1" applyFill="1" applyBorder="1" applyAlignment="1" quotePrefix="1">
      <alignment horizontal="center"/>
    </xf>
    <xf numFmtId="3" fontId="1" fillId="0" borderId="0" xfId="54" applyNumberFormat="1" applyBorder="1">
      <alignment/>
      <protection/>
    </xf>
    <xf numFmtId="3" fontId="4" fillId="0" borderId="0" xfId="54" applyNumberFormat="1" applyFont="1" applyBorder="1">
      <alignment/>
      <protection/>
    </xf>
    <xf numFmtId="0" fontId="1" fillId="0" borderId="0" xfId="54" applyFont="1" applyBorder="1">
      <alignment/>
      <protection/>
    </xf>
    <xf numFmtId="3" fontId="0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54" applyNumberFormat="1" applyBorder="1">
      <alignment/>
      <protection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54" applyBorder="1">
      <alignment/>
      <protection/>
    </xf>
    <xf numFmtId="3" fontId="1" fillId="0" borderId="10" xfId="54" applyNumberFormat="1" applyFont="1" applyBorder="1">
      <alignment/>
      <protection/>
    </xf>
    <xf numFmtId="3" fontId="1" fillId="0" borderId="13" xfId="0" applyNumberFormat="1" applyFont="1" applyFill="1" applyBorder="1" applyAlignment="1" applyProtection="1">
      <alignment horizontal="center" vertical="center"/>
      <protection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5.2 ventas x tiend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85725</xdr:rowOff>
    </xdr:from>
    <xdr:to>
      <xdr:col>1</xdr:col>
      <xdr:colOff>123825</xdr:colOff>
      <xdr:row>4</xdr:row>
      <xdr:rowOff>76200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1%20A&#209;O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1%20a&#241;o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ssste.gob.mx/issste/anuarios/2009/capitulo_05_sityf/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392"/>
  <sheetViews>
    <sheetView showGridLines="0" showZeros="0" tabSelected="1" view="pageBreakPreview" zoomScale="70" zoomScaleNormal="75" zoomScaleSheetLayoutView="70" zoomScalePageLayoutView="0" workbookViewId="0" topLeftCell="A1">
      <selection activeCell="A1" sqref="A1:N1"/>
    </sheetView>
  </sheetViews>
  <sheetFormatPr defaultColWidth="12.375" defaultRowHeight="12.75"/>
  <cols>
    <col min="1" max="1" width="8.50390625" style="1" customWidth="1"/>
    <col min="2" max="2" width="26.00390625" style="1" customWidth="1"/>
    <col min="3" max="3" width="14.75390625" style="10" customWidth="1"/>
    <col min="4" max="4" width="0.2421875" style="10" customWidth="1"/>
    <col min="5" max="5" width="14.875" style="10" customWidth="1"/>
    <col min="6" max="6" width="1.625" style="10" customWidth="1"/>
    <col min="7" max="7" width="13.875" style="10" customWidth="1"/>
    <col min="8" max="8" width="2.00390625" style="10" customWidth="1"/>
    <col min="9" max="9" width="14.375" style="10" customWidth="1"/>
    <col min="10" max="10" width="15.625" style="10" customWidth="1"/>
    <col min="11" max="11" width="13.625" style="10" customWidth="1"/>
    <col min="12" max="12" width="15.50390625" style="10" customWidth="1"/>
    <col min="13" max="13" width="12.875" style="10" customWidth="1"/>
    <col min="14" max="14" width="14.125" style="10" customWidth="1"/>
    <col min="15" max="15" width="13.00390625" style="1" customWidth="1"/>
    <col min="16" max="16" width="2.625" style="1" customWidth="1"/>
    <col min="17" max="17" width="10.625" style="1" customWidth="1"/>
    <col min="18" max="16384" width="12.375" style="1" customWidth="1"/>
  </cols>
  <sheetData>
    <row r="1" spans="1:21" ht="12.75">
      <c r="A1" s="60" t="s">
        <v>511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8"/>
      <c r="P1" s="1">
        <v>0</v>
      </c>
      <c r="Q1" s="1">
        <v>0</v>
      </c>
      <c r="R1" s="1">
        <v>0</v>
      </c>
      <c r="S1" s="1">
        <v>0</v>
      </c>
      <c r="T1" s="1">
        <v>0</v>
      </c>
      <c r="U1" s="1">
        <v>0</v>
      </c>
    </row>
    <row r="2" spans="1:21" ht="12.75">
      <c r="A2" s="1">
        <v>0</v>
      </c>
      <c r="B2" s="1">
        <v>0</v>
      </c>
      <c r="C2" s="10">
        <v>0</v>
      </c>
      <c r="D2" s="10">
        <v>0</v>
      </c>
      <c r="E2" s="10">
        <v>0</v>
      </c>
      <c r="F2" s="10">
        <v>0</v>
      </c>
      <c r="G2" s="10">
        <v>0</v>
      </c>
      <c r="H2" s="10">
        <v>0</v>
      </c>
      <c r="I2" s="10">
        <v>0</v>
      </c>
      <c r="J2" s="10">
        <v>0</v>
      </c>
      <c r="K2" s="10">
        <v>0</v>
      </c>
      <c r="L2" s="10">
        <v>0</v>
      </c>
      <c r="M2" s="10">
        <v>0</v>
      </c>
      <c r="N2" s="10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</row>
    <row r="3" spans="1:21" ht="18">
      <c r="A3" s="61" t="s">
        <v>512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4"/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</row>
    <row r="4" spans="1:21" ht="18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14"/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</row>
    <row r="5" spans="1:21" ht="12.75">
      <c r="A5" s="1">
        <v>0</v>
      </c>
      <c r="B5" s="1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</row>
    <row r="6" spans="1:21" ht="6.75" customHeight="1">
      <c r="A6" s="22">
        <v>0</v>
      </c>
      <c r="B6" s="56" t="s">
        <v>1</v>
      </c>
      <c r="C6" s="23">
        <v>0</v>
      </c>
      <c r="D6" s="24">
        <v>0</v>
      </c>
      <c r="E6" s="25">
        <v>0</v>
      </c>
      <c r="F6" s="26">
        <v>0</v>
      </c>
      <c r="G6" s="25">
        <v>0</v>
      </c>
      <c r="H6" s="26">
        <v>0</v>
      </c>
      <c r="I6" s="26">
        <v>0</v>
      </c>
      <c r="J6" s="23">
        <v>0</v>
      </c>
      <c r="K6" s="25">
        <v>0</v>
      </c>
      <c r="L6" s="25">
        <v>0</v>
      </c>
      <c r="M6" s="25">
        <v>0</v>
      </c>
      <c r="N6" s="53" t="s">
        <v>2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</row>
    <row r="7" spans="1:21" ht="12.75" customHeight="1">
      <c r="A7" s="59" t="s">
        <v>3</v>
      </c>
      <c r="B7" s="57"/>
      <c r="C7" s="28" t="s">
        <v>4</v>
      </c>
      <c r="D7" s="29">
        <v>0</v>
      </c>
      <c r="E7" s="30" t="s">
        <v>5</v>
      </c>
      <c r="F7" s="2">
        <v>0</v>
      </c>
      <c r="G7" s="30" t="s">
        <v>6</v>
      </c>
      <c r="H7" s="2">
        <v>0</v>
      </c>
      <c r="I7" s="4" t="s">
        <v>7</v>
      </c>
      <c r="J7" s="28" t="s">
        <v>8</v>
      </c>
      <c r="K7" s="30" t="s">
        <v>9</v>
      </c>
      <c r="L7" s="30" t="s">
        <v>10</v>
      </c>
      <c r="M7" s="30" t="s">
        <v>11</v>
      </c>
      <c r="N7" s="54"/>
      <c r="O7" s="5">
        <v>0</v>
      </c>
      <c r="P7" s="5">
        <v>0</v>
      </c>
      <c r="Q7" s="5">
        <v>0</v>
      </c>
      <c r="R7" s="1">
        <v>0</v>
      </c>
      <c r="S7" s="1">
        <v>0</v>
      </c>
      <c r="T7" s="1">
        <v>0</v>
      </c>
      <c r="U7" s="1">
        <v>0</v>
      </c>
    </row>
    <row r="8" spans="1:21" ht="12.75">
      <c r="A8" s="59"/>
      <c r="B8" s="57"/>
      <c r="C8" s="28" t="s">
        <v>12</v>
      </c>
      <c r="D8" s="29">
        <v>0</v>
      </c>
      <c r="E8" s="30" t="s">
        <v>12</v>
      </c>
      <c r="F8" s="2">
        <v>0</v>
      </c>
      <c r="G8" s="30" t="s">
        <v>12</v>
      </c>
      <c r="H8" s="2">
        <v>0</v>
      </c>
      <c r="I8" s="4" t="s">
        <v>13</v>
      </c>
      <c r="J8" s="28" t="s">
        <v>14</v>
      </c>
      <c r="K8" s="30" t="s">
        <v>15</v>
      </c>
      <c r="L8" s="30" t="s">
        <v>16</v>
      </c>
      <c r="M8" s="30" t="s">
        <v>17</v>
      </c>
      <c r="N8" s="54"/>
      <c r="O8" s="5">
        <v>0</v>
      </c>
      <c r="P8" s="5">
        <v>0</v>
      </c>
      <c r="Q8" s="5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59"/>
      <c r="B9" s="57"/>
      <c r="C9" s="28" t="s">
        <v>18</v>
      </c>
      <c r="D9" s="29">
        <v>0</v>
      </c>
      <c r="E9" s="30" t="s">
        <v>18</v>
      </c>
      <c r="F9" s="2">
        <v>0</v>
      </c>
      <c r="G9" s="30" t="s">
        <v>19</v>
      </c>
      <c r="H9" s="2">
        <v>0</v>
      </c>
      <c r="I9" s="4" t="s">
        <v>20</v>
      </c>
      <c r="J9" s="28" t="s">
        <v>21</v>
      </c>
      <c r="K9" s="30" t="s">
        <v>21</v>
      </c>
      <c r="L9" s="30" t="s">
        <v>22</v>
      </c>
      <c r="M9" s="30" t="s">
        <v>21</v>
      </c>
      <c r="N9" s="54"/>
      <c r="O9" s="5">
        <v>0</v>
      </c>
      <c r="P9" s="5">
        <v>0</v>
      </c>
      <c r="Q9" s="5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27">
        <v>0</v>
      </c>
      <c r="B10" s="57"/>
      <c r="C10" s="28" t="s">
        <v>23</v>
      </c>
      <c r="D10" s="29">
        <v>0</v>
      </c>
      <c r="E10" s="30" t="s">
        <v>24</v>
      </c>
      <c r="F10" s="2">
        <v>0</v>
      </c>
      <c r="G10" s="30" t="s">
        <v>18</v>
      </c>
      <c r="H10" s="2">
        <v>0</v>
      </c>
      <c r="I10" s="4">
        <v>0</v>
      </c>
      <c r="J10" s="28" t="s">
        <v>25</v>
      </c>
      <c r="K10" s="30" t="s">
        <v>26</v>
      </c>
      <c r="L10" s="30" t="s">
        <v>27</v>
      </c>
      <c r="M10" s="30" t="s">
        <v>28</v>
      </c>
      <c r="N10" s="54"/>
      <c r="O10" s="5">
        <v>0</v>
      </c>
      <c r="P10" s="5">
        <v>0</v>
      </c>
      <c r="Q10" s="5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6.75" customHeight="1">
      <c r="A11" s="31">
        <v>0</v>
      </c>
      <c r="B11" s="58"/>
      <c r="C11" s="32">
        <v>0</v>
      </c>
      <c r="D11" s="33">
        <v>0</v>
      </c>
      <c r="E11" s="34">
        <v>0</v>
      </c>
      <c r="F11" s="35">
        <v>0</v>
      </c>
      <c r="G11" s="34">
        <v>0</v>
      </c>
      <c r="H11" s="35">
        <v>0</v>
      </c>
      <c r="I11" s="35">
        <v>0</v>
      </c>
      <c r="J11" s="36">
        <v>0</v>
      </c>
      <c r="K11" s="37">
        <v>0</v>
      </c>
      <c r="L11" s="37">
        <v>0</v>
      </c>
      <c r="M11" s="37">
        <v>0</v>
      </c>
      <c r="N11" s="55"/>
      <c r="O11" s="5">
        <v>0</v>
      </c>
      <c r="P11" s="5">
        <v>0</v>
      </c>
      <c r="Q11" s="5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6">
        <v>0</v>
      </c>
      <c r="B12" s="5">
        <v>0</v>
      </c>
      <c r="C12" s="2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3">
        <v>0</v>
      </c>
      <c r="P12" s="5">
        <v>0</v>
      </c>
      <c r="Q12" s="5">
        <v>0</v>
      </c>
      <c r="R12" s="3">
        <v>0</v>
      </c>
      <c r="S12" s="3">
        <v>0</v>
      </c>
      <c r="T12" s="3">
        <v>0</v>
      </c>
      <c r="U12" s="3">
        <v>0</v>
      </c>
    </row>
    <row r="13" spans="1:17" s="8" customFormat="1" ht="15" customHeight="1">
      <c r="A13" s="8">
        <v>0</v>
      </c>
      <c r="B13" s="11" t="s">
        <v>2</v>
      </c>
      <c r="C13" s="43">
        <f>C15+C23+C32+C44+C52+C65+C71+C84+C98+C118+C128+C142+C157+C167+C178+C190+C206+C213+C221+C230+C245+C255+C261+C269+C278+C289+C302+C312+C325+C331+C345+C354</f>
        <v>1359522</v>
      </c>
      <c r="D13" s="43">
        <f aca="true" t="shared" si="0" ref="D13:N13">D15+D23+D32+D44+D52+D65+D71+D84+D98+D118+D128+D142+D157+D167+D178+D190+D206+D213+D221+D230+D245+D255+D261+D269+D278+D289+D302+D312+D325+D331+D345+D354</f>
        <v>0</v>
      </c>
      <c r="E13" s="43">
        <f t="shared" si="0"/>
        <v>1784324</v>
      </c>
      <c r="F13" s="43">
        <f t="shared" si="0"/>
        <v>0</v>
      </c>
      <c r="G13" s="43">
        <f t="shared" si="0"/>
        <v>1966662</v>
      </c>
      <c r="H13" s="43">
        <f t="shared" si="0"/>
        <v>0</v>
      </c>
      <c r="I13" s="43">
        <f t="shared" si="0"/>
        <v>534140</v>
      </c>
      <c r="J13" s="43">
        <f t="shared" si="0"/>
        <v>515432</v>
      </c>
      <c r="K13" s="43">
        <f t="shared" si="0"/>
        <v>2107234</v>
      </c>
      <c r="L13" s="43">
        <f t="shared" si="0"/>
        <v>214359</v>
      </c>
      <c r="M13" s="43">
        <f t="shared" si="0"/>
        <v>54721</v>
      </c>
      <c r="N13" s="43">
        <f t="shared" si="0"/>
        <v>8536394</v>
      </c>
      <c r="O13" s="8">
        <v>0</v>
      </c>
      <c r="P13" s="13">
        <v>0</v>
      </c>
      <c r="Q13" s="14">
        <v>0</v>
      </c>
    </row>
    <row r="14" spans="2:17" ht="12.75" customHeight="1">
      <c r="B14" s="1">
        <v>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O14" s="1">
        <v>0</v>
      </c>
      <c r="P14" s="5">
        <v>0</v>
      </c>
      <c r="Q14" s="5">
        <v>0</v>
      </c>
    </row>
    <row r="15" spans="2:27" s="8" customFormat="1" ht="12.75" customHeight="1">
      <c r="B15" s="9" t="s">
        <v>30</v>
      </c>
      <c r="C15" s="43">
        <f>SUM(C17:C21)</f>
        <v>19640</v>
      </c>
      <c r="D15" s="43">
        <f aca="true" t="shared" si="1" ref="D15:N15">SUM(D17:D21)</f>
        <v>0</v>
      </c>
      <c r="E15" s="43">
        <f t="shared" si="1"/>
        <v>35951</v>
      </c>
      <c r="F15" s="43">
        <f t="shared" si="1"/>
        <v>0</v>
      </c>
      <c r="G15" s="43">
        <f t="shared" si="1"/>
        <v>37550</v>
      </c>
      <c r="H15" s="43">
        <f t="shared" si="1"/>
        <v>0</v>
      </c>
      <c r="I15" s="43">
        <f t="shared" si="1"/>
        <v>3002</v>
      </c>
      <c r="J15" s="43">
        <f t="shared" si="1"/>
        <v>9798</v>
      </c>
      <c r="K15" s="43">
        <f t="shared" si="1"/>
        <v>10498</v>
      </c>
      <c r="L15" s="43">
        <f t="shared" si="1"/>
        <v>1593</v>
      </c>
      <c r="M15" s="43">
        <f t="shared" si="1"/>
        <v>939</v>
      </c>
      <c r="N15" s="43">
        <f t="shared" si="1"/>
        <v>118971</v>
      </c>
      <c r="O15" s="13"/>
      <c r="P15" s="14"/>
      <c r="Q15" s="14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 customHeight="1">
      <c r="A16" s="1">
        <v>0</v>
      </c>
      <c r="B16" s="1"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P16" s="5"/>
      <c r="Q16" s="5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2.75" customHeight="1">
      <c r="A17" s="6" t="s">
        <v>31</v>
      </c>
      <c r="B17" s="7" t="s">
        <v>30</v>
      </c>
      <c r="C17" s="42">
        <v>9459</v>
      </c>
      <c r="D17" s="42"/>
      <c r="E17" s="42">
        <v>17450</v>
      </c>
      <c r="F17" s="42"/>
      <c r="G17" s="42">
        <v>13071</v>
      </c>
      <c r="H17" s="42"/>
      <c r="I17" s="42">
        <v>1562</v>
      </c>
      <c r="J17" s="42">
        <v>4342</v>
      </c>
      <c r="K17" s="42">
        <v>4331</v>
      </c>
      <c r="L17" s="42">
        <v>1120</v>
      </c>
      <c r="M17" s="42">
        <v>469</v>
      </c>
      <c r="N17" s="10">
        <f>SUM(C17:M17)</f>
        <v>51804</v>
      </c>
      <c r="O17" s="10"/>
      <c r="P17" s="5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2.75" customHeight="1">
      <c r="A18" s="6" t="s">
        <v>32</v>
      </c>
      <c r="B18" s="7" t="s">
        <v>30</v>
      </c>
      <c r="C18" s="42">
        <v>5099</v>
      </c>
      <c r="D18" s="42"/>
      <c r="E18" s="42">
        <v>11274</v>
      </c>
      <c r="F18" s="42"/>
      <c r="G18" s="42">
        <v>13812</v>
      </c>
      <c r="H18" s="42"/>
      <c r="I18" s="42">
        <v>777</v>
      </c>
      <c r="J18" s="42">
        <v>3071</v>
      </c>
      <c r="K18" s="42">
        <v>2000</v>
      </c>
      <c r="L18" s="42">
        <v>338</v>
      </c>
      <c r="M18" s="42">
        <v>281</v>
      </c>
      <c r="N18" s="10">
        <f aca="true" t="shared" si="2" ref="N18:N81">SUM(C18:M18)</f>
        <v>36652</v>
      </c>
      <c r="O18" s="10"/>
      <c r="P18" s="5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12.75" customHeight="1">
      <c r="A19" s="6" t="s">
        <v>33</v>
      </c>
      <c r="B19" s="7" t="s">
        <v>34</v>
      </c>
      <c r="C19" s="42">
        <v>2661</v>
      </c>
      <c r="D19" s="42"/>
      <c r="E19" s="42">
        <v>3561</v>
      </c>
      <c r="F19" s="42"/>
      <c r="G19" s="42">
        <v>4332</v>
      </c>
      <c r="H19" s="42"/>
      <c r="I19" s="42">
        <v>368</v>
      </c>
      <c r="J19" s="42">
        <v>1268</v>
      </c>
      <c r="K19" s="42">
        <v>980</v>
      </c>
      <c r="L19" s="42">
        <v>50</v>
      </c>
      <c r="M19" s="42">
        <v>118</v>
      </c>
      <c r="N19" s="10">
        <f t="shared" si="2"/>
        <v>13338</v>
      </c>
      <c r="O19" s="10"/>
      <c r="P19" s="5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12.75" customHeight="1">
      <c r="A20" s="6" t="s">
        <v>35</v>
      </c>
      <c r="B20" s="7" t="s">
        <v>36</v>
      </c>
      <c r="C20" s="42">
        <v>2248</v>
      </c>
      <c r="D20" s="42"/>
      <c r="E20" s="42">
        <v>3324</v>
      </c>
      <c r="F20" s="42"/>
      <c r="G20" s="42">
        <v>6099</v>
      </c>
      <c r="H20" s="42"/>
      <c r="I20" s="42">
        <v>252</v>
      </c>
      <c r="J20" s="42">
        <v>1038</v>
      </c>
      <c r="K20" s="42">
        <v>3108</v>
      </c>
      <c r="L20" s="42">
        <v>60</v>
      </c>
      <c r="M20" s="42">
        <v>46</v>
      </c>
      <c r="N20" s="10">
        <f t="shared" si="2"/>
        <v>16175</v>
      </c>
      <c r="O20" s="10"/>
      <c r="P20" s="5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12.75" customHeight="1">
      <c r="A21" s="41" t="s">
        <v>513</v>
      </c>
      <c r="B21" s="1" t="s">
        <v>30</v>
      </c>
      <c r="C21" s="40">
        <v>173</v>
      </c>
      <c r="D21" s="40"/>
      <c r="E21" s="40">
        <v>342</v>
      </c>
      <c r="F21" s="40"/>
      <c r="G21" s="40">
        <v>236</v>
      </c>
      <c r="H21" s="40"/>
      <c r="I21" s="40">
        <v>43</v>
      </c>
      <c r="J21" s="40">
        <v>79</v>
      </c>
      <c r="K21" s="40">
        <v>79</v>
      </c>
      <c r="L21" s="40">
        <v>25</v>
      </c>
      <c r="M21" s="40">
        <v>25</v>
      </c>
      <c r="N21" s="10">
        <f t="shared" si="2"/>
        <v>1002</v>
      </c>
      <c r="P21" s="5"/>
      <c r="Q21" s="5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3:27" ht="12.7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10">
        <f t="shared" si="2"/>
        <v>0</v>
      </c>
      <c r="P22" s="5"/>
      <c r="Q22" s="5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2:27" s="8" customFormat="1" ht="12.75" customHeight="1">
      <c r="B23" s="9" t="s">
        <v>37</v>
      </c>
      <c r="C23" s="42">
        <f>SUM(C25:C30)</f>
        <v>29874</v>
      </c>
      <c r="D23" s="42">
        <f aca="true" t="shared" si="3" ref="D23:M23">SUM(D25:D30)</f>
        <v>0</v>
      </c>
      <c r="E23" s="42">
        <f t="shared" si="3"/>
        <v>49353</v>
      </c>
      <c r="F23" s="42">
        <f t="shared" si="3"/>
        <v>0</v>
      </c>
      <c r="G23" s="42">
        <f t="shared" si="3"/>
        <v>39568</v>
      </c>
      <c r="H23" s="42">
        <f t="shared" si="3"/>
        <v>0</v>
      </c>
      <c r="I23" s="42">
        <f t="shared" si="3"/>
        <v>3603</v>
      </c>
      <c r="J23" s="42">
        <f t="shared" si="3"/>
        <v>11590</v>
      </c>
      <c r="K23" s="42">
        <f t="shared" si="3"/>
        <v>85279</v>
      </c>
      <c r="L23" s="42">
        <f t="shared" si="3"/>
        <v>2562</v>
      </c>
      <c r="M23" s="42">
        <f t="shared" si="3"/>
        <v>517</v>
      </c>
      <c r="N23" s="10">
        <f t="shared" si="2"/>
        <v>222346</v>
      </c>
      <c r="O23" s="13"/>
      <c r="P23" s="14"/>
      <c r="Q23" s="14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3:27" ht="12.75" customHeight="1"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10">
        <f t="shared" si="2"/>
        <v>0</v>
      </c>
      <c r="P24" s="5"/>
      <c r="Q24" s="5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12.75" customHeight="1">
      <c r="A25" s="6" t="s">
        <v>38</v>
      </c>
      <c r="B25" s="7" t="s">
        <v>39</v>
      </c>
      <c r="C25" s="42">
        <v>8461</v>
      </c>
      <c r="D25" s="42"/>
      <c r="E25" s="42">
        <v>11195</v>
      </c>
      <c r="F25" s="42"/>
      <c r="G25" s="42">
        <v>8675</v>
      </c>
      <c r="H25" s="42"/>
      <c r="I25" s="42">
        <v>679</v>
      </c>
      <c r="J25" s="42">
        <v>2192</v>
      </c>
      <c r="K25" s="42">
        <v>10462</v>
      </c>
      <c r="L25" s="42">
        <v>527</v>
      </c>
      <c r="M25" s="42">
        <v>278</v>
      </c>
      <c r="N25" s="10">
        <f t="shared" si="2"/>
        <v>42469</v>
      </c>
      <c r="O25" s="10"/>
      <c r="P25" s="5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12.75" customHeight="1">
      <c r="A26" s="6" t="s">
        <v>40</v>
      </c>
      <c r="B26" s="7" t="s">
        <v>41</v>
      </c>
      <c r="C26" s="42">
        <v>3195</v>
      </c>
      <c r="D26" s="42"/>
      <c r="E26" s="42">
        <v>5818</v>
      </c>
      <c r="F26" s="42"/>
      <c r="G26" s="42">
        <v>4533</v>
      </c>
      <c r="H26" s="42"/>
      <c r="I26" s="42">
        <v>501</v>
      </c>
      <c r="J26" s="42">
        <v>1070</v>
      </c>
      <c r="K26" s="42">
        <v>5165</v>
      </c>
      <c r="L26" s="42">
        <v>235</v>
      </c>
      <c r="M26" s="42">
        <v>13</v>
      </c>
      <c r="N26" s="10">
        <f t="shared" si="2"/>
        <v>20530</v>
      </c>
      <c r="O26" s="10"/>
      <c r="P26" s="5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12.75" customHeight="1">
      <c r="A27" s="6" t="s">
        <v>42</v>
      </c>
      <c r="B27" s="7" t="s">
        <v>43</v>
      </c>
      <c r="C27" s="42">
        <v>3784</v>
      </c>
      <c r="D27" s="42"/>
      <c r="E27" s="42">
        <v>8103</v>
      </c>
      <c r="F27" s="42"/>
      <c r="G27" s="42">
        <v>6359</v>
      </c>
      <c r="H27" s="42"/>
      <c r="I27" s="42">
        <v>518</v>
      </c>
      <c r="J27" s="42">
        <v>1954</v>
      </c>
      <c r="K27" s="42">
        <v>14239</v>
      </c>
      <c r="L27" s="42">
        <v>354</v>
      </c>
      <c r="M27" s="42">
        <v>44</v>
      </c>
      <c r="N27" s="10">
        <f t="shared" si="2"/>
        <v>35355</v>
      </c>
      <c r="O27" s="10"/>
      <c r="P27" s="5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>
      <c r="A28" s="6" t="s">
        <v>44</v>
      </c>
      <c r="B28" s="7" t="s">
        <v>43</v>
      </c>
      <c r="C28" s="42">
        <v>2870</v>
      </c>
      <c r="D28" s="42"/>
      <c r="E28" s="42">
        <v>5515</v>
      </c>
      <c r="F28" s="42"/>
      <c r="G28" s="42">
        <v>3742</v>
      </c>
      <c r="H28" s="42"/>
      <c r="I28" s="42">
        <v>312</v>
      </c>
      <c r="J28" s="42">
        <v>1031</v>
      </c>
      <c r="K28" s="42">
        <v>37325</v>
      </c>
      <c r="L28" s="42">
        <v>166</v>
      </c>
      <c r="M28" s="42">
        <v>62</v>
      </c>
      <c r="N28" s="10">
        <f t="shared" si="2"/>
        <v>51023</v>
      </c>
      <c r="O28" s="10"/>
      <c r="P28" s="5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7" ht="12.75" customHeight="1">
      <c r="A29" s="6" t="s">
        <v>45</v>
      </c>
      <c r="B29" s="7" t="s">
        <v>46</v>
      </c>
      <c r="C29" s="42">
        <v>3772</v>
      </c>
      <c r="D29" s="42"/>
      <c r="E29" s="42">
        <v>5115</v>
      </c>
      <c r="F29" s="42"/>
      <c r="G29" s="42">
        <v>5073</v>
      </c>
      <c r="H29" s="42"/>
      <c r="I29" s="42">
        <v>456</v>
      </c>
      <c r="J29" s="42">
        <v>1656</v>
      </c>
      <c r="K29" s="42">
        <v>6845</v>
      </c>
      <c r="L29" s="42">
        <v>360</v>
      </c>
      <c r="M29" s="42">
        <v>78</v>
      </c>
      <c r="N29" s="10">
        <f t="shared" si="2"/>
        <v>23355</v>
      </c>
      <c r="O29" s="10"/>
      <c r="P29" s="5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 customHeight="1">
      <c r="A30" s="6">
        <v>298</v>
      </c>
      <c r="B30" s="7" t="s">
        <v>47</v>
      </c>
      <c r="C30" s="40">
        <v>7792</v>
      </c>
      <c r="D30" s="40"/>
      <c r="E30" s="40">
        <v>13607</v>
      </c>
      <c r="F30" s="40"/>
      <c r="G30" s="40">
        <v>11186</v>
      </c>
      <c r="H30" s="40"/>
      <c r="I30" s="40">
        <v>1137</v>
      </c>
      <c r="J30" s="40">
        <v>3687</v>
      </c>
      <c r="K30" s="40">
        <v>11243</v>
      </c>
      <c r="L30" s="40">
        <v>920</v>
      </c>
      <c r="M30" s="40">
        <v>42</v>
      </c>
      <c r="N30" s="10">
        <f t="shared" si="2"/>
        <v>49614</v>
      </c>
      <c r="O30" s="10"/>
      <c r="P30" s="5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3:27" ht="12.75" customHeight="1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10">
        <f t="shared" si="2"/>
        <v>0</v>
      </c>
      <c r="P31" s="5"/>
      <c r="Q31" s="5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27" s="8" customFormat="1" ht="12.75" customHeight="1">
      <c r="B32" s="9" t="s">
        <v>48</v>
      </c>
      <c r="C32" s="42">
        <f>SUM(C34:C42)</f>
        <v>65103</v>
      </c>
      <c r="D32" s="42">
        <f aca="true" t="shared" si="4" ref="D32:M32">SUM(D34:D42)</f>
        <v>0</v>
      </c>
      <c r="E32" s="42">
        <f t="shared" si="4"/>
        <v>86682</v>
      </c>
      <c r="F32" s="42">
        <f t="shared" si="4"/>
        <v>0</v>
      </c>
      <c r="G32" s="42">
        <f t="shared" si="4"/>
        <v>81576</v>
      </c>
      <c r="H32" s="42">
        <f t="shared" si="4"/>
        <v>0</v>
      </c>
      <c r="I32" s="42">
        <f t="shared" si="4"/>
        <v>9248</v>
      </c>
      <c r="J32" s="42">
        <f t="shared" si="4"/>
        <v>26916</v>
      </c>
      <c r="K32" s="42">
        <f t="shared" si="4"/>
        <v>94836</v>
      </c>
      <c r="L32" s="42">
        <f t="shared" si="4"/>
        <v>5061</v>
      </c>
      <c r="M32" s="42">
        <f t="shared" si="4"/>
        <v>1074</v>
      </c>
      <c r="N32" s="10">
        <f t="shared" si="2"/>
        <v>370496</v>
      </c>
      <c r="O32" s="13"/>
      <c r="P32" s="14"/>
      <c r="Q32" s="14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3:27" ht="12.75" customHeight="1"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10">
        <f t="shared" si="2"/>
        <v>0</v>
      </c>
      <c r="P33" s="5"/>
      <c r="Q33" s="5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 customHeight="1">
      <c r="A34" s="6" t="s">
        <v>49</v>
      </c>
      <c r="B34" s="7" t="s">
        <v>50</v>
      </c>
      <c r="C34" s="42">
        <v>13483</v>
      </c>
      <c r="D34" s="42"/>
      <c r="E34" s="42">
        <v>17619</v>
      </c>
      <c r="F34" s="42"/>
      <c r="G34" s="42">
        <v>17423</v>
      </c>
      <c r="H34" s="42"/>
      <c r="I34" s="42">
        <v>1810</v>
      </c>
      <c r="J34" s="42">
        <v>5618</v>
      </c>
      <c r="K34" s="42">
        <v>47335</v>
      </c>
      <c r="L34" s="42">
        <v>1177</v>
      </c>
      <c r="M34" s="42">
        <v>0</v>
      </c>
      <c r="N34" s="10">
        <f t="shared" si="2"/>
        <v>104465</v>
      </c>
      <c r="P34" s="5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 customHeight="1">
      <c r="A35" s="6" t="s">
        <v>51</v>
      </c>
      <c r="B35" s="7" t="s">
        <v>52</v>
      </c>
      <c r="C35" s="42">
        <v>6750</v>
      </c>
      <c r="D35" s="42"/>
      <c r="E35" s="42">
        <v>10384</v>
      </c>
      <c r="F35" s="42"/>
      <c r="G35" s="42">
        <v>11782</v>
      </c>
      <c r="H35" s="42"/>
      <c r="I35" s="42">
        <v>1346</v>
      </c>
      <c r="J35" s="42">
        <v>4715</v>
      </c>
      <c r="K35" s="42">
        <v>20042</v>
      </c>
      <c r="L35" s="42">
        <v>480</v>
      </c>
      <c r="M35" s="42">
        <v>40</v>
      </c>
      <c r="N35" s="10">
        <f t="shared" si="2"/>
        <v>55539</v>
      </c>
      <c r="P35" s="5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 customHeight="1">
      <c r="A36" s="6" t="s">
        <v>53</v>
      </c>
      <c r="B36" s="7" t="s">
        <v>50</v>
      </c>
      <c r="C36" s="42">
        <v>12894</v>
      </c>
      <c r="D36" s="42"/>
      <c r="E36" s="42">
        <v>18227</v>
      </c>
      <c r="F36" s="42"/>
      <c r="G36" s="42">
        <v>17714</v>
      </c>
      <c r="H36" s="42"/>
      <c r="I36" s="42">
        <v>1764</v>
      </c>
      <c r="J36" s="42">
        <v>4772</v>
      </c>
      <c r="K36" s="42">
        <v>11444</v>
      </c>
      <c r="L36" s="42">
        <v>1239</v>
      </c>
      <c r="M36" s="42">
        <v>4</v>
      </c>
      <c r="N36" s="10">
        <f t="shared" si="2"/>
        <v>68058</v>
      </c>
      <c r="P36" s="5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 customHeight="1">
      <c r="A37" s="6" t="s">
        <v>54</v>
      </c>
      <c r="B37" s="7" t="s">
        <v>55</v>
      </c>
      <c r="C37" s="42">
        <v>6254</v>
      </c>
      <c r="D37" s="42"/>
      <c r="E37" s="42">
        <v>8306</v>
      </c>
      <c r="F37" s="42"/>
      <c r="G37" s="42">
        <v>7110</v>
      </c>
      <c r="H37" s="42"/>
      <c r="I37" s="42">
        <v>961</v>
      </c>
      <c r="J37" s="42">
        <v>2188</v>
      </c>
      <c r="K37" s="42">
        <v>5748</v>
      </c>
      <c r="L37" s="42">
        <v>111</v>
      </c>
      <c r="M37" s="42">
        <v>202</v>
      </c>
      <c r="N37" s="10">
        <f t="shared" si="2"/>
        <v>30880</v>
      </c>
      <c r="P37" s="5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 customHeight="1">
      <c r="A38" s="6" t="s">
        <v>56</v>
      </c>
      <c r="B38" s="7" t="s">
        <v>57</v>
      </c>
      <c r="C38" s="42">
        <v>5693</v>
      </c>
      <c r="D38" s="42"/>
      <c r="E38" s="42">
        <v>5258</v>
      </c>
      <c r="F38" s="42"/>
      <c r="G38" s="42">
        <v>5090</v>
      </c>
      <c r="H38" s="42"/>
      <c r="I38" s="42">
        <v>557</v>
      </c>
      <c r="J38" s="42">
        <v>1382</v>
      </c>
      <c r="K38" s="42">
        <v>1490</v>
      </c>
      <c r="L38" s="42">
        <v>165</v>
      </c>
      <c r="M38" s="42">
        <v>0</v>
      </c>
      <c r="N38" s="10">
        <f t="shared" si="2"/>
        <v>19635</v>
      </c>
      <c r="P38" s="5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 customHeight="1">
      <c r="A39" s="6" t="s">
        <v>58</v>
      </c>
      <c r="B39" s="7" t="s">
        <v>59</v>
      </c>
      <c r="C39" s="42">
        <v>4615</v>
      </c>
      <c r="D39" s="42"/>
      <c r="E39" s="42">
        <v>6816</v>
      </c>
      <c r="F39" s="42"/>
      <c r="G39" s="42">
        <v>6907</v>
      </c>
      <c r="H39" s="42"/>
      <c r="I39" s="42">
        <v>731</v>
      </c>
      <c r="J39" s="42">
        <v>2387</v>
      </c>
      <c r="K39" s="42">
        <v>1777</v>
      </c>
      <c r="L39" s="42">
        <v>1004</v>
      </c>
      <c r="M39" s="42">
        <v>704</v>
      </c>
      <c r="N39" s="10">
        <f t="shared" si="2"/>
        <v>24941</v>
      </c>
      <c r="P39" s="5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 customHeight="1">
      <c r="A40" s="6">
        <v>217</v>
      </c>
      <c r="B40" s="7" t="s">
        <v>60</v>
      </c>
      <c r="C40" s="42">
        <v>3810</v>
      </c>
      <c r="D40" s="42"/>
      <c r="E40" s="42">
        <v>3954</v>
      </c>
      <c r="F40" s="42"/>
      <c r="G40" s="42">
        <v>2651</v>
      </c>
      <c r="H40" s="42"/>
      <c r="I40" s="42">
        <v>418</v>
      </c>
      <c r="J40" s="42">
        <v>924</v>
      </c>
      <c r="K40" s="42">
        <v>1518</v>
      </c>
      <c r="L40" s="42">
        <v>632</v>
      </c>
      <c r="M40" s="42">
        <v>11</v>
      </c>
      <c r="N40" s="10">
        <f t="shared" si="2"/>
        <v>13918</v>
      </c>
      <c r="P40" s="5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 customHeight="1">
      <c r="A41" s="6">
        <v>297</v>
      </c>
      <c r="B41" s="7" t="s">
        <v>61</v>
      </c>
      <c r="C41" s="42">
        <v>6247</v>
      </c>
      <c r="D41" s="42"/>
      <c r="E41" s="42">
        <v>7383</v>
      </c>
      <c r="F41" s="42"/>
      <c r="G41" s="42">
        <v>5742</v>
      </c>
      <c r="H41" s="42"/>
      <c r="I41" s="42">
        <v>807</v>
      </c>
      <c r="J41" s="42">
        <v>2304</v>
      </c>
      <c r="K41" s="42">
        <v>2426</v>
      </c>
      <c r="L41" s="42">
        <v>135</v>
      </c>
      <c r="M41" s="42">
        <v>0</v>
      </c>
      <c r="N41" s="10">
        <f t="shared" si="2"/>
        <v>25044</v>
      </c>
      <c r="P41" s="5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 customHeight="1">
      <c r="A42" s="6">
        <v>299</v>
      </c>
      <c r="B42" s="7" t="s">
        <v>62</v>
      </c>
      <c r="C42" s="40">
        <v>5357</v>
      </c>
      <c r="D42" s="40"/>
      <c r="E42" s="40">
        <v>8735</v>
      </c>
      <c r="F42" s="40"/>
      <c r="G42" s="40">
        <v>7157</v>
      </c>
      <c r="H42" s="40"/>
      <c r="I42" s="40">
        <v>854</v>
      </c>
      <c r="J42" s="40">
        <v>2626</v>
      </c>
      <c r="K42" s="40">
        <v>3056</v>
      </c>
      <c r="L42" s="40">
        <v>118</v>
      </c>
      <c r="M42" s="40">
        <v>113</v>
      </c>
      <c r="N42" s="10">
        <f t="shared" si="2"/>
        <v>28016</v>
      </c>
      <c r="O42" s="15"/>
      <c r="P42" s="5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3:27" ht="12.75" customHeight="1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10">
        <f t="shared" si="2"/>
        <v>0</v>
      </c>
      <c r="P43" s="5"/>
      <c r="Q43" s="5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27" s="8" customFormat="1" ht="12.75" customHeight="1">
      <c r="B44" s="9" t="s">
        <v>63</v>
      </c>
      <c r="C44" s="42">
        <f>SUM(C46:C50)</f>
        <v>10479</v>
      </c>
      <c r="D44" s="42">
        <f aca="true" t="shared" si="5" ref="D44:M44">SUM(D46:D50)</f>
        <v>0</v>
      </c>
      <c r="E44" s="42">
        <f t="shared" si="5"/>
        <v>9920</v>
      </c>
      <c r="F44" s="42">
        <f t="shared" si="5"/>
        <v>0</v>
      </c>
      <c r="G44" s="42">
        <f t="shared" si="5"/>
        <v>13596</v>
      </c>
      <c r="H44" s="42">
        <f t="shared" si="5"/>
        <v>0</v>
      </c>
      <c r="I44" s="42">
        <f t="shared" si="5"/>
        <v>1589</v>
      </c>
      <c r="J44" s="42">
        <f t="shared" si="5"/>
        <v>4955</v>
      </c>
      <c r="K44" s="42">
        <f t="shared" si="5"/>
        <v>12562</v>
      </c>
      <c r="L44" s="42">
        <f t="shared" si="5"/>
        <v>622</v>
      </c>
      <c r="M44" s="42">
        <f t="shared" si="5"/>
        <v>1029</v>
      </c>
      <c r="N44" s="10">
        <f t="shared" si="2"/>
        <v>54752</v>
      </c>
      <c r="O44" s="13"/>
      <c r="P44" s="14"/>
      <c r="Q44" s="14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3:27" ht="12.75" customHeight="1"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10">
        <f t="shared" si="2"/>
        <v>0</v>
      </c>
      <c r="P45" s="5"/>
      <c r="Q45" s="5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 customHeight="1">
      <c r="A46" s="6" t="s">
        <v>64</v>
      </c>
      <c r="B46" s="7" t="s">
        <v>63</v>
      </c>
      <c r="C46" s="42">
        <v>1477</v>
      </c>
      <c r="D46" s="42"/>
      <c r="E46" s="42">
        <v>1718</v>
      </c>
      <c r="F46" s="42"/>
      <c r="G46" s="42">
        <v>1819</v>
      </c>
      <c r="H46" s="42"/>
      <c r="I46" s="42">
        <v>227</v>
      </c>
      <c r="J46" s="42">
        <v>613</v>
      </c>
      <c r="K46" s="42">
        <v>88</v>
      </c>
      <c r="L46" s="42">
        <v>107</v>
      </c>
      <c r="M46" s="42">
        <v>176</v>
      </c>
      <c r="N46" s="10">
        <f t="shared" si="2"/>
        <v>6225</v>
      </c>
      <c r="P46" s="5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2.75" customHeight="1">
      <c r="A47" s="6" t="s">
        <v>65</v>
      </c>
      <c r="B47" s="7" t="s">
        <v>66</v>
      </c>
      <c r="C47" s="42">
        <v>581</v>
      </c>
      <c r="D47" s="42"/>
      <c r="E47" s="42">
        <v>856</v>
      </c>
      <c r="F47" s="42"/>
      <c r="G47" s="42">
        <v>858</v>
      </c>
      <c r="H47" s="42"/>
      <c r="I47" s="42">
        <v>116</v>
      </c>
      <c r="J47" s="42">
        <v>384</v>
      </c>
      <c r="K47" s="42">
        <v>3814</v>
      </c>
      <c r="L47" s="42">
        <v>34</v>
      </c>
      <c r="M47" s="42">
        <v>35</v>
      </c>
      <c r="N47" s="10">
        <f t="shared" si="2"/>
        <v>6678</v>
      </c>
      <c r="P47" s="5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2.75" customHeight="1">
      <c r="A48" s="6" t="s">
        <v>67</v>
      </c>
      <c r="B48" s="7" t="s">
        <v>63</v>
      </c>
      <c r="C48" s="42">
        <v>1570</v>
      </c>
      <c r="D48" s="42"/>
      <c r="E48" s="42">
        <v>1536</v>
      </c>
      <c r="F48" s="42"/>
      <c r="G48" s="42">
        <v>1953</v>
      </c>
      <c r="H48" s="42"/>
      <c r="I48" s="42">
        <v>202</v>
      </c>
      <c r="J48" s="42">
        <v>641</v>
      </c>
      <c r="K48" s="42">
        <v>1655</v>
      </c>
      <c r="L48" s="42">
        <v>105</v>
      </c>
      <c r="M48" s="42">
        <v>281</v>
      </c>
      <c r="N48" s="10">
        <f t="shared" si="2"/>
        <v>7943</v>
      </c>
      <c r="P48" s="5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2.75" customHeight="1">
      <c r="A49" s="6" t="s">
        <v>68</v>
      </c>
      <c r="B49" s="7" t="s">
        <v>69</v>
      </c>
      <c r="C49" s="42">
        <v>3967</v>
      </c>
      <c r="D49" s="42"/>
      <c r="E49" s="42">
        <v>3194</v>
      </c>
      <c r="F49" s="42"/>
      <c r="G49" s="42">
        <v>5355</v>
      </c>
      <c r="H49" s="42"/>
      <c r="I49" s="42">
        <v>573</v>
      </c>
      <c r="J49" s="42">
        <v>1902</v>
      </c>
      <c r="K49" s="42">
        <v>6800</v>
      </c>
      <c r="L49" s="42">
        <v>205</v>
      </c>
      <c r="M49" s="42">
        <v>313</v>
      </c>
      <c r="N49" s="10">
        <f t="shared" si="2"/>
        <v>22309</v>
      </c>
      <c r="P49" s="5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 customHeight="1">
      <c r="A50" s="6" t="s">
        <v>70</v>
      </c>
      <c r="B50" s="7" t="s">
        <v>71</v>
      </c>
      <c r="C50" s="40">
        <v>2884</v>
      </c>
      <c r="D50" s="40"/>
      <c r="E50" s="40">
        <v>2616</v>
      </c>
      <c r="F50" s="40"/>
      <c r="G50" s="40">
        <v>3611</v>
      </c>
      <c r="H50" s="40"/>
      <c r="I50" s="40">
        <v>471</v>
      </c>
      <c r="J50" s="40">
        <v>1415</v>
      </c>
      <c r="K50" s="40">
        <v>205</v>
      </c>
      <c r="L50" s="40">
        <v>171</v>
      </c>
      <c r="M50" s="40">
        <v>224</v>
      </c>
      <c r="N50" s="10">
        <f t="shared" si="2"/>
        <v>11597</v>
      </c>
      <c r="P50" s="5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3:27" ht="12.75" customHeight="1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10">
        <f t="shared" si="2"/>
        <v>0</v>
      </c>
      <c r="P51" s="5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2:27" s="8" customFormat="1" ht="12.75" customHeight="1">
      <c r="B52" s="9" t="s">
        <v>72</v>
      </c>
      <c r="C52" s="42">
        <f>SUM(C54:C63)</f>
        <v>24759</v>
      </c>
      <c r="D52" s="42">
        <f aca="true" t="shared" si="6" ref="D52:M52">SUM(D54:D63)</f>
        <v>0</v>
      </c>
      <c r="E52" s="42">
        <f t="shared" si="6"/>
        <v>35921</v>
      </c>
      <c r="F52" s="42">
        <f t="shared" si="6"/>
        <v>0</v>
      </c>
      <c r="G52" s="42">
        <f t="shared" si="6"/>
        <v>40286</v>
      </c>
      <c r="H52" s="42">
        <f t="shared" si="6"/>
        <v>0</v>
      </c>
      <c r="I52" s="42">
        <f t="shared" si="6"/>
        <v>3371</v>
      </c>
      <c r="J52" s="42">
        <f t="shared" si="6"/>
        <v>7493</v>
      </c>
      <c r="K52" s="42">
        <f t="shared" si="6"/>
        <v>33177</v>
      </c>
      <c r="L52" s="42">
        <f t="shared" si="6"/>
        <v>1004</v>
      </c>
      <c r="M52" s="42">
        <f t="shared" si="6"/>
        <v>1046</v>
      </c>
      <c r="N52" s="10">
        <f t="shared" si="2"/>
        <v>147057</v>
      </c>
      <c r="O52" s="13"/>
      <c r="P52" s="14"/>
      <c r="Q52" s="14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3:27" ht="12.75" customHeight="1"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10">
        <f t="shared" si="2"/>
        <v>0</v>
      </c>
      <c r="P53" s="5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s="49" customFormat="1" ht="12.75" customHeight="1">
      <c r="A54" s="18" t="s">
        <v>73</v>
      </c>
      <c r="B54" s="19" t="s">
        <v>74</v>
      </c>
      <c r="C54" s="47">
        <v>2302</v>
      </c>
      <c r="D54" s="47"/>
      <c r="E54" s="47">
        <v>3929</v>
      </c>
      <c r="F54" s="47"/>
      <c r="G54" s="47">
        <v>3783</v>
      </c>
      <c r="H54" s="47"/>
      <c r="I54" s="47">
        <v>314</v>
      </c>
      <c r="J54" s="47">
        <v>809</v>
      </c>
      <c r="K54" s="47">
        <v>96</v>
      </c>
      <c r="L54" s="47">
        <v>234</v>
      </c>
      <c r="M54" s="47">
        <v>4</v>
      </c>
      <c r="N54" s="48">
        <f t="shared" si="2"/>
        <v>11471</v>
      </c>
      <c r="P54" s="50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</row>
    <row r="55" spans="1:27" ht="12.75" customHeight="1">
      <c r="A55" s="6" t="s">
        <v>75</v>
      </c>
      <c r="B55" s="7" t="s">
        <v>76</v>
      </c>
      <c r="C55" s="42">
        <v>2622</v>
      </c>
      <c r="D55" s="42"/>
      <c r="E55" s="42">
        <v>4719</v>
      </c>
      <c r="F55" s="42"/>
      <c r="G55" s="42">
        <v>3900</v>
      </c>
      <c r="H55" s="42"/>
      <c r="I55" s="42">
        <v>432</v>
      </c>
      <c r="J55" s="42">
        <v>551</v>
      </c>
      <c r="K55" s="42">
        <v>1286</v>
      </c>
      <c r="L55" s="42">
        <v>65</v>
      </c>
      <c r="M55" s="42">
        <v>69</v>
      </c>
      <c r="N55" s="10">
        <f t="shared" si="2"/>
        <v>13644</v>
      </c>
      <c r="P55" s="5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12.75" customHeight="1">
      <c r="A56" s="6" t="s">
        <v>77</v>
      </c>
      <c r="B56" s="7" t="s">
        <v>78</v>
      </c>
      <c r="C56" s="42">
        <v>1305</v>
      </c>
      <c r="D56" s="42"/>
      <c r="E56" s="42">
        <v>2031</v>
      </c>
      <c r="F56" s="42"/>
      <c r="G56" s="42">
        <v>2802</v>
      </c>
      <c r="H56" s="42"/>
      <c r="I56" s="42">
        <v>173</v>
      </c>
      <c r="J56" s="42">
        <v>228</v>
      </c>
      <c r="K56" s="42">
        <v>7648</v>
      </c>
      <c r="L56" s="42">
        <v>24</v>
      </c>
      <c r="M56" s="42">
        <v>311</v>
      </c>
      <c r="N56" s="10">
        <f t="shared" si="2"/>
        <v>14522</v>
      </c>
      <c r="P56" s="5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2.75" customHeight="1">
      <c r="A57" s="6" t="s">
        <v>79</v>
      </c>
      <c r="B57" s="7" t="s">
        <v>80</v>
      </c>
      <c r="C57" s="42">
        <v>4722</v>
      </c>
      <c r="D57" s="42"/>
      <c r="E57" s="42">
        <v>5857</v>
      </c>
      <c r="F57" s="42"/>
      <c r="G57" s="42">
        <v>7076</v>
      </c>
      <c r="H57" s="42"/>
      <c r="I57" s="42">
        <v>458</v>
      </c>
      <c r="J57" s="42">
        <v>1386</v>
      </c>
      <c r="K57" s="42">
        <v>12277</v>
      </c>
      <c r="L57" s="42">
        <v>63</v>
      </c>
      <c r="M57" s="42">
        <v>126</v>
      </c>
      <c r="N57" s="10">
        <f t="shared" si="2"/>
        <v>31965</v>
      </c>
      <c r="P57" s="5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12.75" customHeight="1">
      <c r="A58" s="6" t="s">
        <v>81</v>
      </c>
      <c r="B58" s="7" t="s">
        <v>82</v>
      </c>
      <c r="C58" s="42">
        <v>2392</v>
      </c>
      <c r="D58" s="42"/>
      <c r="E58" s="42">
        <v>2982</v>
      </c>
      <c r="F58" s="42"/>
      <c r="G58" s="42">
        <v>4311</v>
      </c>
      <c r="H58" s="42"/>
      <c r="I58" s="42">
        <v>316</v>
      </c>
      <c r="J58" s="42">
        <v>910</v>
      </c>
      <c r="K58" s="42">
        <v>2473</v>
      </c>
      <c r="L58" s="42">
        <v>62</v>
      </c>
      <c r="M58" s="42">
        <v>96</v>
      </c>
      <c r="N58" s="10">
        <f t="shared" si="2"/>
        <v>13542</v>
      </c>
      <c r="P58" s="5"/>
      <c r="Q58" s="5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12.75" customHeight="1">
      <c r="A59" s="6" t="s">
        <v>83</v>
      </c>
      <c r="B59" s="7" t="s">
        <v>84</v>
      </c>
      <c r="C59" s="42">
        <v>931</v>
      </c>
      <c r="D59" s="42"/>
      <c r="E59" s="42">
        <v>1444</v>
      </c>
      <c r="F59" s="42"/>
      <c r="G59" s="42">
        <v>2123</v>
      </c>
      <c r="H59" s="42"/>
      <c r="I59" s="42">
        <v>114</v>
      </c>
      <c r="J59" s="42">
        <v>233</v>
      </c>
      <c r="K59" s="42">
        <v>3991</v>
      </c>
      <c r="L59" s="42">
        <v>14</v>
      </c>
      <c r="M59" s="42">
        <v>76</v>
      </c>
      <c r="N59" s="10">
        <f t="shared" si="2"/>
        <v>8926</v>
      </c>
      <c r="P59" s="5"/>
      <c r="Q59" s="5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12.75" customHeight="1">
      <c r="A60" s="6" t="s">
        <v>85</v>
      </c>
      <c r="B60" s="7" t="s">
        <v>76</v>
      </c>
      <c r="C60" s="42">
        <v>4574</v>
      </c>
      <c r="D60" s="42"/>
      <c r="E60" s="42">
        <v>8107</v>
      </c>
      <c r="F60" s="42"/>
      <c r="G60" s="42">
        <v>6943</v>
      </c>
      <c r="H60" s="42"/>
      <c r="I60" s="42">
        <v>880</v>
      </c>
      <c r="J60" s="42">
        <v>1485</v>
      </c>
      <c r="K60" s="42">
        <v>3359</v>
      </c>
      <c r="L60" s="42">
        <v>294</v>
      </c>
      <c r="M60" s="42">
        <v>98</v>
      </c>
      <c r="N60" s="10">
        <f t="shared" si="2"/>
        <v>25740</v>
      </c>
      <c r="P60" s="5"/>
      <c r="Q60" s="5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12.75" customHeight="1">
      <c r="A61" s="6" t="s">
        <v>86</v>
      </c>
      <c r="B61" s="7" t="s">
        <v>87</v>
      </c>
      <c r="C61" s="42">
        <v>3080</v>
      </c>
      <c r="D61" s="42"/>
      <c r="E61" s="42">
        <v>3513</v>
      </c>
      <c r="F61" s="42"/>
      <c r="G61" s="42">
        <v>4819</v>
      </c>
      <c r="H61" s="42"/>
      <c r="I61" s="42">
        <v>413</v>
      </c>
      <c r="J61" s="42">
        <v>1151</v>
      </c>
      <c r="K61" s="42">
        <v>508</v>
      </c>
      <c r="L61" s="42">
        <v>155</v>
      </c>
      <c r="M61" s="42">
        <v>80</v>
      </c>
      <c r="N61" s="10">
        <f t="shared" si="2"/>
        <v>13719</v>
      </c>
      <c r="P61" s="5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12.75" customHeight="1">
      <c r="A62" s="6" t="s">
        <v>88</v>
      </c>
      <c r="B62" s="7" t="s">
        <v>89</v>
      </c>
      <c r="C62" s="42">
        <v>1330</v>
      </c>
      <c r="D62" s="42"/>
      <c r="E62" s="42">
        <v>1923</v>
      </c>
      <c r="F62" s="42"/>
      <c r="G62" s="42">
        <v>2339</v>
      </c>
      <c r="H62" s="42"/>
      <c r="I62" s="42">
        <v>148</v>
      </c>
      <c r="J62" s="42">
        <v>571</v>
      </c>
      <c r="K62" s="42">
        <v>1062</v>
      </c>
      <c r="L62" s="42">
        <v>76</v>
      </c>
      <c r="M62" s="42">
        <v>5</v>
      </c>
      <c r="N62" s="10">
        <f t="shared" si="2"/>
        <v>7454</v>
      </c>
      <c r="P62" s="5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12.75" customHeight="1">
      <c r="A63" s="6" t="s">
        <v>90</v>
      </c>
      <c r="B63" s="7" t="s">
        <v>91</v>
      </c>
      <c r="C63" s="40">
        <v>1501</v>
      </c>
      <c r="D63" s="40"/>
      <c r="E63" s="40">
        <v>1416</v>
      </c>
      <c r="F63" s="40"/>
      <c r="G63" s="40">
        <v>2190</v>
      </c>
      <c r="H63" s="40"/>
      <c r="I63" s="40">
        <v>123</v>
      </c>
      <c r="J63" s="40">
        <v>169</v>
      </c>
      <c r="K63" s="40">
        <v>477</v>
      </c>
      <c r="L63" s="40">
        <v>17</v>
      </c>
      <c r="M63" s="40">
        <v>181</v>
      </c>
      <c r="N63" s="10">
        <f t="shared" si="2"/>
        <v>6074</v>
      </c>
      <c r="P63" s="5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12.75" customHeight="1">
      <c r="A64" s="1">
        <v>0</v>
      </c>
      <c r="B64" s="1">
        <v>0</v>
      </c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10">
        <f t="shared" si="2"/>
        <v>0</v>
      </c>
      <c r="P64" s="5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2:27" s="8" customFormat="1" ht="12.75" customHeight="1">
      <c r="B65" s="9" t="s">
        <v>92</v>
      </c>
      <c r="C65" s="42">
        <f>SUM(C67:C69)</f>
        <v>15973</v>
      </c>
      <c r="D65" s="42">
        <f aca="true" t="shared" si="7" ref="D65:M65">SUM(D67:D69)</f>
        <v>0</v>
      </c>
      <c r="E65" s="42">
        <f t="shared" si="7"/>
        <v>20835</v>
      </c>
      <c r="F65" s="42">
        <f t="shared" si="7"/>
        <v>0</v>
      </c>
      <c r="G65" s="42">
        <f t="shared" si="7"/>
        <v>26022</v>
      </c>
      <c r="H65" s="42">
        <f t="shared" si="7"/>
        <v>0</v>
      </c>
      <c r="I65" s="42">
        <f t="shared" si="7"/>
        <v>2629</v>
      </c>
      <c r="J65" s="42">
        <f t="shared" si="7"/>
        <v>6273</v>
      </c>
      <c r="K65" s="42">
        <f t="shared" si="7"/>
        <v>26945</v>
      </c>
      <c r="L65" s="42">
        <f t="shared" si="7"/>
        <v>1102</v>
      </c>
      <c r="M65" s="42">
        <f t="shared" si="7"/>
        <v>365</v>
      </c>
      <c r="N65" s="10">
        <f t="shared" si="2"/>
        <v>100144</v>
      </c>
      <c r="O65" s="13"/>
      <c r="P65" s="14"/>
      <c r="Q65" s="14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3:27" ht="12.75" customHeight="1"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10">
        <f t="shared" si="2"/>
        <v>0</v>
      </c>
      <c r="P66" s="5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.75" customHeight="1">
      <c r="A67" s="6" t="s">
        <v>93</v>
      </c>
      <c r="B67" s="7" t="s">
        <v>92</v>
      </c>
      <c r="C67" s="42">
        <v>6375</v>
      </c>
      <c r="D67" s="42"/>
      <c r="E67" s="42">
        <v>9341</v>
      </c>
      <c r="F67" s="42"/>
      <c r="G67" s="42">
        <v>10490</v>
      </c>
      <c r="H67" s="42"/>
      <c r="I67" s="42">
        <v>1469</v>
      </c>
      <c r="J67" s="42">
        <v>3152</v>
      </c>
      <c r="K67" s="42">
        <v>24519</v>
      </c>
      <c r="L67" s="42">
        <v>638</v>
      </c>
      <c r="M67" s="42">
        <v>227</v>
      </c>
      <c r="N67" s="10">
        <f t="shared" si="2"/>
        <v>56211</v>
      </c>
      <c r="P67" s="5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2.75" customHeight="1">
      <c r="A68" s="6" t="s">
        <v>94</v>
      </c>
      <c r="B68" s="7" t="s">
        <v>95</v>
      </c>
      <c r="C68" s="42">
        <v>6016</v>
      </c>
      <c r="D68" s="42"/>
      <c r="E68" s="42">
        <v>6896</v>
      </c>
      <c r="F68" s="42"/>
      <c r="G68" s="42">
        <v>9294</v>
      </c>
      <c r="H68" s="42"/>
      <c r="I68" s="42">
        <v>711</v>
      </c>
      <c r="J68" s="42">
        <v>1631</v>
      </c>
      <c r="K68" s="42">
        <v>129</v>
      </c>
      <c r="L68" s="42">
        <v>288</v>
      </c>
      <c r="M68" s="42">
        <v>47</v>
      </c>
      <c r="N68" s="10">
        <f t="shared" si="2"/>
        <v>25012</v>
      </c>
      <c r="P68" s="5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2.75" customHeight="1">
      <c r="A69" s="6" t="s">
        <v>96</v>
      </c>
      <c r="B69" s="7" t="s">
        <v>92</v>
      </c>
      <c r="C69" s="40">
        <v>3582</v>
      </c>
      <c r="D69" s="40"/>
      <c r="E69" s="40">
        <v>4598</v>
      </c>
      <c r="F69" s="40"/>
      <c r="G69" s="40">
        <v>6238</v>
      </c>
      <c r="H69" s="40"/>
      <c r="I69" s="40">
        <v>449</v>
      </c>
      <c r="J69" s="40">
        <v>1490</v>
      </c>
      <c r="K69" s="40">
        <v>2297</v>
      </c>
      <c r="L69" s="40">
        <v>176</v>
      </c>
      <c r="M69" s="40">
        <v>91</v>
      </c>
      <c r="N69" s="10">
        <f t="shared" si="2"/>
        <v>18921</v>
      </c>
      <c r="P69" s="5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3:27" ht="12.75" customHeight="1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10">
        <f t="shared" si="2"/>
        <v>0</v>
      </c>
      <c r="P70" s="5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2:27" s="8" customFormat="1" ht="12.75" customHeight="1">
      <c r="B71" s="9" t="s">
        <v>97</v>
      </c>
      <c r="C71" s="42">
        <f>SUM(C73:C82)</f>
        <v>43452</v>
      </c>
      <c r="D71" s="42">
        <f aca="true" t="shared" si="8" ref="D71:M71">SUM(D73:D82)</f>
        <v>0</v>
      </c>
      <c r="E71" s="42">
        <f t="shared" si="8"/>
        <v>45781</v>
      </c>
      <c r="F71" s="42">
        <f t="shared" si="8"/>
        <v>0</v>
      </c>
      <c r="G71" s="42">
        <f t="shared" si="8"/>
        <v>63178</v>
      </c>
      <c r="H71" s="42">
        <f t="shared" si="8"/>
        <v>0</v>
      </c>
      <c r="I71" s="42">
        <f t="shared" si="8"/>
        <v>5743</v>
      </c>
      <c r="J71" s="42">
        <f t="shared" si="8"/>
        <v>21597</v>
      </c>
      <c r="K71" s="42">
        <f t="shared" si="8"/>
        <v>89974</v>
      </c>
      <c r="L71" s="42">
        <f t="shared" si="8"/>
        <v>2618</v>
      </c>
      <c r="M71" s="42">
        <f t="shared" si="8"/>
        <v>2136</v>
      </c>
      <c r="N71" s="10">
        <f t="shared" si="2"/>
        <v>274479</v>
      </c>
      <c r="O71" s="13"/>
      <c r="P71" s="14"/>
      <c r="Q71" s="14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3:27" ht="12.75" customHeight="1"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10">
        <f t="shared" si="2"/>
        <v>0</v>
      </c>
      <c r="P72" s="5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2.75" customHeight="1">
      <c r="A73" s="6" t="s">
        <v>98</v>
      </c>
      <c r="B73" s="7" t="s">
        <v>99</v>
      </c>
      <c r="C73" s="42">
        <v>3063</v>
      </c>
      <c r="D73" s="42"/>
      <c r="E73" s="42">
        <v>3212</v>
      </c>
      <c r="F73" s="42"/>
      <c r="G73" s="42">
        <v>2861</v>
      </c>
      <c r="H73" s="42"/>
      <c r="I73" s="42">
        <v>378</v>
      </c>
      <c r="J73" s="42">
        <v>1274</v>
      </c>
      <c r="K73" s="42">
        <v>77489</v>
      </c>
      <c r="L73" s="42">
        <v>76</v>
      </c>
      <c r="M73" s="42">
        <v>173</v>
      </c>
      <c r="N73" s="10">
        <f t="shared" si="2"/>
        <v>88526</v>
      </c>
      <c r="P73" s="5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2.75" customHeight="1">
      <c r="A74" s="6" t="s">
        <v>100</v>
      </c>
      <c r="B74" s="7" t="s">
        <v>101</v>
      </c>
      <c r="C74" s="42">
        <v>8279</v>
      </c>
      <c r="D74" s="42"/>
      <c r="E74" s="42">
        <v>8857</v>
      </c>
      <c r="F74" s="42"/>
      <c r="G74" s="42">
        <v>11856</v>
      </c>
      <c r="H74" s="42"/>
      <c r="I74" s="42">
        <v>697</v>
      </c>
      <c r="J74" s="42">
        <v>4460</v>
      </c>
      <c r="K74" s="42">
        <v>378</v>
      </c>
      <c r="L74" s="42">
        <v>353</v>
      </c>
      <c r="M74" s="42">
        <v>203</v>
      </c>
      <c r="N74" s="10">
        <f t="shared" si="2"/>
        <v>35083</v>
      </c>
      <c r="P74" s="5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2.75" customHeight="1">
      <c r="A75" s="6" t="s">
        <v>102</v>
      </c>
      <c r="B75" s="7" t="s">
        <v>103</v>
      </c>
      <c r="C75" s="42">
        <v>3415</v>
      </c>
      <c r="D75" s="42"/>
      <c r="E75" s="42">
        <v>3848</v>
      </c>
      <c r="F75" s="42"/>
      <c r="G75" s="42">
        <v>3942</v>
      </c>
      <c r="H75" s="42"/>
      <c r="I75" s="42">
        <v>366</v>
      </c>
      <c r="J75" s="42">
        <v>950</v>
      </c>
      <c r="K75" s="42">
        <v>9052</v>
      </c>
      <c r="L75" s="42">
        <v>203</v>
      </c>
      <c r="M75" s="42">
        <v>162</v>
      </c>
      <c r="N75" s="10">
        <f t="shared" si="2"/>
        <v>21938</v>
      </c>
      <c r="P75" s="5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 customHeight="1">
      <c r="A76" s="6" t="s">
        <v>104</v>
      </c>
      <c r="B76" s="7" t="s">
        <v>105</v>
      </c>
      <c r="C76" s="42">
        <v>4279</v>
      </c>
      <c r="D76" s="42"/>
      <c r="E76" s="42">
        <v>4307</v>
      </c>
      <c r="F76" s="42"/>
      <c r="G76" s="42">
        <v>4870</v>
      </c>
      <c r="H76" s="42"/>
      <c r="I76" s="42">
        <v>464</v>
      </c>
      <c r="J76" s="42">
        <v>1066</v>
      </c>
      <c r="K76" s="42">
        <v>115</v>
      </c>
      <c r="L76" s="42">
        <v>185</v>
      </c>
      <c r="M76" s="42">
        <v>0</v>
      </c>
      <c r="N76" s="10">
        <f t="shared" si="2"/>
        <v>15286</v>
      </c>
      <c r="P76" s="5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 customHeight="1">
      <c r="A77" s="6" t="s">
        <v>106</v>
      </c>
      <c r="B77" s="7" t="s">
        <v>99</v>
      </c>
      <c r="C77" s="42">
        <v>2210</v>
      </c>
      <c r="D77" s="42"/>
      <c r="E77" s="42">
        <v>2143</v>
      </c>
      <c r="F77" s="42"/>
      <c r="G77" s="42">
        <v>5070</v>
      </c>
      <c r="H77" s="42"/>
      <c r="I77" s="42">
        <v>389</v>
      </c>
      <c r="J77" s="42">
        <v>1474</v>
      </c>
      <c r="K77" s="42">
        <v>73</v>
      </c>
      <c r="L77" s="42">
        <v>181</v>
      </c>
      <c r="M77" s="42">
        <v>118</v>
      </c>
      <c r="N77" s="10">
        <f t="shared" si="2"/>
        <v>11658</v>
      </c>
      <c r="P77" s="5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 customHeight="1">
      <c r="A78" s="6" t="s">
        <v>107</v>
      </c>
      <c r="B78" s="7" t="s">
        <v>108</v>
      </c>
      <c r="C78" s="42">
        <v>6252</v>
      </c>
      <c r="D78" s="42"/>
      <c r="E78" s="42">
        <v>7321</v>
      </c>
      <c r="F78" s="42"/>
      <c r="G78" s="42">
        <v>10012</v>
      </c>
      <c r="H78" s="42"/>
      <c r="I78" s="42">
        <v>939</v>
      </c>
      <c r="J78" s="42">
        <v>3824</v>
      </c>
      <c r="K78" s="42">
        <v>2076</v>
      </c>
      <c r="L78" s="42">
        <v>281</v>
      </c>
      <c r="M78" s="42">
        <v>239</v>
      </c>
      <c r="N78" s="10">
        <f t="shared" si="2"/>
        <v>30944</v>
      </c>
      <c r="P78" s="5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 customHeight="1">
      <c r="A79" s="6" t="s">
        <v>109</v>
      </c>
      <c r="B79" s="7" t="s">
        <v>110</v>
      </c>
      <c r="C79" s="42">
        <v>5025</v>
      </c>
      <c r="D79" s="42"/>
      <c r="E79" s="42">
        <v>4652</v>
      </c>
      <c r="F79" s="42"/>
      <c r="G79" s="42">
        <v>8808</v>
      </c>
      <c r="H79" s="42"/>
      <c r="I79" s="42">
        <v>828</v>
      </c>
      <c r="J79" s="42">
        <v>2535</v>
      </c>
      <c r="K79" s="42">
        <v>234</v>
      </c>
      <c r="L79" s="42">
        <v>290</v>
      </c>
      <c r="M79" s="42">
        <v>265</v>
      </c>
      <c r="N79" s="10">
        <f t="shared" si="2"/>
        <v>22637</v>
      </c>
      <c r="P79" s="5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 customHeight="1">
      <c r="A80" s="6" t="s">
        <v>111</v>
      </c>
      <c r="B80" s="7" t="s">
        <v>112</v>
      </c>
      <c r="C80" s="42">
        <v>3263</v>
      </c>
      <c r="D80" s="42"/>
      <c r="E80" s="42">
        <v>3856</v>
      </c>
      <c r="F80" s="42"/>
      <c r="G80" s="42">
        <v>5197</v>
      </c>
      <c r="H80" s="42"/>
      <c r="I80" s="42">
        <v>514</v>
      </c>
      <c r="J80" s="42">
        <v>1698</v>
      </c>
      <c r="K80" s="42">
        <v>148</v>
      </c>
      <c r="L80" s="42">
        <v>199</v>
      </c>
      <c r="M80" s="42">
        <v>301</v>
      </c>
      <c r="N80" s="10">
        <f t="shared" si="2"/>
        <v>15176</v>
      </c>
      <c r="P80" s="5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 customHeight="1">
      <c r="A81" s="6" t="s">
        <v>113</v>
      </c>
      <c r="B81" s="7" t="s">
        <v>114</v>
      </c>
      <c r="C81" s="42">
        <v>5351</v>
      </c>
      <c r="D81" s="42"/>
      <c r="E81" s="42">
        <v>4765</v>
      </c>
      <c r="F81" s="42"/>
      <c r="G81" s="42">
        <v>7373</v>
      </c>
      <c r="H81" s="42"/>
      <c r="I81" s="42">
        <v>816</v>
      </c>
      <c r="J81" s="42">
        <v>3729</v>
      </c>
      <c r="K81" s="42">
        <v>346</v>
      </c>
      <c r="L81" s="42">
        <v>712</v>
      </c>
      <c r="M81" s="42">
        <v>436</v>
      </c>
      <c r="N81" s="10">
        <f t="shared" si="2"/>
        <v>23528</v>
      </c>
      <c r="P81" s="5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2.75" customHeight="1">
      <c r="A82" s="6" t="s">
        <v>115</v>
      </c>
      <c r="B82" s="7" t="s">
        <v>116</v>
      </c>
      <c r="C82" s="40">
        <v>2315</v>
      </c>
      <c r="D82" s="40"/>
      <c r="E82" s="40">
        <v>2820</v>
      </c>
      <c r="F82" s="40"/>
      <c r="G82" s="40">
        <v>3189</v>
      </c>
      <c r="H82" s="40"/>
      <c r="I82" s="40">
        <v>352</v>
      </c>
      <c r="J82" s="40">
        <v>587</v>
      </c>
      <c r="K82" s="40">
        <v>63</v>
      </c>
      <c r="L82" s="40">
        <v>138</v>
      </c>
      <c r="M82" s="40">
        <v>239</v>
      </c>
      <c r="N82" s="10">
        <f aca="true" t="shared" si="9" ref="N82:N145">SUM(C82:M82)</f>
        <v>9703</v>
      </c>
      <c r="P82" s="5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3:27" ht="12.75" customHeight="1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10">
        <f t="shared" si="9"/>
        <v>0</v>
      </c>
      <c r="P83" s="5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2:27" s="8" customFormat="1" ht="12.75" customHeight="1">
      <c r="B84" s="9" t="s">
        <v>117</v>
      </c>
      <c r="C84" s="42">
        <f>SUM(C86:C96)</f>
        <v>48887</v>
      </c>
      <c r="D84" s="42">
        <f aca="true" t="shared" si="10" ref="D84:M84">SUM(D86:D96)</f>
        <v>0</v>
      </c>
      <c r="E84" s="42">
        <f t="shared" si="10"/>
        <v>81445</v>
      </c>
      <c r="F84" s="42">
        <f t="shared" si="10"/>
        <v>0</v>
      </c>
      <c r="G84" s="42">
        <f t="shared" si="10"/>
        <v>81473</v>
      </c>
      <c r="H84" s="42">
        <f t="shared" si="10"/>
        <v>0</v>
      </c>
      <c r="I84" s="42">
        <f t="shared" si="10"/>
        <v>6169</v>
      </c>
      <c r="J84" s="42">
        <f t="shared" si="10"/>
        <v>21606</v>
      </c>
      <c r="K84" s="42">
        <f t="shared" si="10"/>
        <v>153530</v>
      </c>
      <c r="L84" s="42">
        <f t="shared" si="10"/>
        <v>4719</v>
      </c>
      <c r="M84" s="42">
        <f t="shared" si="10"/>
        <v>3920</v>
      </c>
      <c r="N84" s="10">
        <f t="shared" si="9"/>
        <v>401749</v>
      </c>
      <c r="O84" s="13"/>
      <c r="P84" s="14"/>
      <c r="Q84" s="14"/>
      <c r="R84" s="12"/>
      <c r="S84" s="12"/>
      <c r="T84" s="12"/>
      <c r="U84" s="12"/>
      <c r="V84" s="12"/>
      <c r="W84" s="12"/>
      <c r="X84" s="12"/>
      <c r="Y84" s="12"/>
      <c r="Z84" s="12"/>
      <c r="AA84" s="12"/>
    </row>
    <row r="85" spans="3:27" ht="12.75" customHeight="1"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10">
        <f t="shared" si="9"/>
        <v>0</v>
      </c>
      <c r="P85" s="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 customHeight="1">
      <c r="A86" s="6" t="s">
        <v>118</v>
      </c>
      <c r="B86" s="7" t="s">
        <v>119</v>
      </c>
      <c r="C86" s="42">
        <v>7182</v>
      </c>
      <c r="D86" s="42"/>
      <c r="E86" s="42">
        <v>11347</v>
      </c>
      <c r="F86" s="42"/>
      <c r="G86" s="42">
        <v>10403</v>
      </c>
      <c r="H86" s="42"/>
      <c r="I86" s="42">
        <v>934</v>
      </c>
      <c r="J86" s="42">
        <v>2712</v>
      </c>
      <c r="K86" s="42">
        <v>19532</v>
      </c>
      <c r="L86" s="42">
        <v>893</v>
      </c>
      <c r="M86" s="42">
        <v>0</v>
      </c>
      <c r="N86" s="10">
        <f t="shared" si="9"/>
        <v>53003</v>
      </c>
      <c r="P86" s="5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 customHeight="1">
      <c r="A87" s="6" t="s">
        <v>120</v>
      </c>
      <c r="B87" s="7" t="s">
        <v>121</v>
      </c>
      <c r="C87" s="42">
        <v>1694</v>
      </c>
      <c r="D87" s="42"/>
      <c r="E87" s="42">
        <v>4428</v>
      </c>
      <c r="F87" s="42"/>
      <c r="G87" s="42">
        <v>3873</v>
      </c>
      <c r="H87" s="42"/>
      <c r="I87" s="42">
        <v>226</v>
      </c>
      <c r="J87" s="42">
        <v>1461</v>
      </c>
      <c r="K87" s="42">
        <v>24571</v>
      </c>
      <c r="L87" s="42">
        <v>124</v>
      </c>
      <c r="M87" s="42">
        <v>0</v>
      </c>
      <c r="N87" s="10">
        <f t="shared" si="9"/>
        <v>36377</v>
      </c>
      <c r="P87" s="5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 customHeight="1">
      <c r="A88" s="6" t="s">
        <v>122</v>
      </c>
      <c r="B88" s="7" t="s">
        <v>123</v>
      </c>
      <c r="C88" s="42">
        <v>4655</v>
      </c>
      <c r="D88" s="42"/>
      <c r="E88" s="42">
        <v>7883</v>
      </c>
      <c r="F88" s="42"/>
      <c r="G88" s="42">
        <v>8839</v>
      </c>
      <c r="H88" s="42"/>
      <c r="I88" s="42">
        <v>543</v>
      </c>
      <c r="J88" s="42">
        <v>1729</v>
      </c>
      <c r="K88" s="42">
        <v>17900</v>
      </c>
      <c r="L88" s="42">
        <v>260</v>
      </c>
      <c r="M88" s="42">
        <v>0</v>
      </c>
      <c r="N88" s="10">
        <f t="shared" si="9"/>
        <v>41809</v>
      </c>
      <c r="P88" s="5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 customHeight="1">
      <c r="A89" s="6" t="s">
        <v>124</v>
      </c>
      <c r="B89" s="7" t="s">
        <v>125</v>
      </c>
      <c r="C89" s="42">
        <v>8496</v>
      </c>
      <c r="D89" s="42"/>
      <c r="E89" s="42">
        <v>13463</v>
      </c>
      <c r="F89" s="42"/>
      <c r="G89" s="42">
        <v>14520</v>
      </c>
      <c r="H89" s="42"/>
      <c r="I89" s="42">
        <v>1163</v>
      </c>
      <c r="J89" s="42">
        <v>4400</v>
      </c>
      <c r="K89" s="42">
        <v>22046</v>
      </c>
      <c r="L89" s="42">
        <v>923</v>
      </c>
      <c r="M89" s="42">
        <v>1423</v>
      </c>
      <c r="N89" s="10">
        <f t="shared" si="9"/>
        <v>66434</v>
      </c>
      <c r="P89" s="5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2.75" customHeight="1">
      <c r="A90" s="6" t="s">
        <v>126</v>
      </c>
      <c r="B90" s="7" t="s">
        <v>127</v>
      </c>
      <c r="C90" s="42">
        <v>2869</v>
      </c>
      <c r="D90" s="42"/>
      <c r="E90" s="42">
        <v>5136</v>
      </c>
      <c r="F90" s="42"/>
      <c r="G90" s="42">
        <v>6886</v>
      </c>
      <c r="H90" s="42"/>
      <c r="I90" s="42">
        <v>457</v>
      </c>
      <c r="J90" s="42">
        <v>1899</v>
      </c>
      <c r="K90" s="42">
        <v>13575</v>
      </c>
      <c r="L90" s="42">
        <v>100</v>
      </c>
      <c r="M90" s="42">
        <v>747</v>
      </c>
      <c r="N90" s="10">
        <f t="shared" si="9"/>
        <v>31669</v>
      </c>
      <c r="P90" s="5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2.75" customHeight="1">
      <c r="A91" s="6" t="s">
        <v>128</v>
      </c>
      <c r="B91" s="7" t="s">
        <v>129</v>
      </c>
      <c r="C91" s="42">
        <v>5606</v>
      </c>
      <c r="D91" s="42"/>
      <c r="E91" s="42">
        <v>7659</v>
      </c>
      <c r="F91" s="42"/>
      <c r="G91" s="42">
        <v>8687</v>
      </c>
      <c r="H91" s="42"/>
      <c r="I91" s="42">
        <v>620</v>
      </c>
      <c r="J91" s="42">
        <v>2052</v>
      </c>
      <c r="K91" s="42">
        <v>8022</v>
      </c>
      <c r="L91" s="42">
        <v>583</v>
      </c>
      <c r="M91" s="42">
        <v>279</v>
      </c>
      <c r="N91" s="10">
        <f t="shared" si="9"/>
        <v>33508</v>
      </c>
      <c r="P91" s="5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2.75" customHeight="1">
      <c r="A92" s="6" t="s">
        <v>130</v>
      </c>
      <c r="B92" s="7" t="s">
        <v>131</v>
      </c>
      <c r="C92" s="42">
        <v>2609</v>
      </c>
      <c r="D92" s="42"/>
      <c r="E92" s="42">
        <v>3799</v>
      </c>
      <c r="F92" s="42"/>
      <c r="G92" s="42">
        <v>3330</v>
      </c>
      <c r="H92" s="42"/>
      <c r="I92" s="42">
        <v>234</v>
      </c>
      <c r="J92" s="42">
        <v>596</v>
      </c>
      <c r="K92" s="42">
        <v>10443</v>
      </c>
      <c r="L92" s="42">
        <v>317</v>
      </c>
      <c r="M92" s="42">
        <v>0</v>
      </c>
      <c r="N92" s="10">
        <f t="shared" si="9"/>
        <v>21328</v>
      </c>
      <c r="P92" s="5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2.75" customHeight="1">
      <c r="A93" s="6" t="s">
        <v>132</v>
      </c>
      <c r="B93" s="7" t="s">
        <v>133</v>
      </c>
      <c r="C93" s="42">
        <v>4875</v>
      </c>
      <c r="D93" s="42"/>
      <c r="E93" s="42">
        <v>6040</v>
      </c>
      <c r="F93" s="42"/>
      <c r="G93" s="42">
        <v>7861</v>
      </c>
      <c r="H93" s="42"/>
      <c r="I93" s="42">
        <v>466</v>
      </c>
      <c r="J93" s="42">
        <v>1531</v>
      </c>
      <c r="K93" s="42">
        <v>20552</v>
      </c>
      <c r="L93" s="42">
        <v>270</v>
      </c>
      <c r="M93" s="42">
        <v>95</v>
      </c>
      <c r="N93" s="10">
        <f t="shared" si="9"/>
        <v>41690</v>
      </c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2.75" customHeight="1">
      <c r="A94" s="6" t="s">
        <v>134</v>
      </c>
      <c r="B94" s="7" t="s">
        <v>135</v>
      </c>
      <c r="C94" s="42">
        <v>1473</v>
      </c>
      <c r="D94" s="42"/>
      <c r="E94" s="42">
        <v>1513</v>
      </c>
      <c r="F94" s="42"/>
      <c r="G94" s="42">
        <v>2286</v>
      </c>
      <c r="H94" s="42"/>
      <c r="I94" s="42">
        <v>96</v>
      </c>
      <c r="J94" s="42">
        <v>331</v>
      </c>
      <c r="K94" s="42">
        <v>1461</v>
      </c>
      <c r="L94" s="42">
        <v>94</v>
      </c>
      <c r="M94" s="42">
        <v>59</v>
      </c>
      <c r="N94" s="10">
        <f t="shared" si="9"/>
        <v>7313</v>
      </c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2.75" customHeight="1">
      <c r="A95" s="6" t="s">
        <v>136</v>
      </c>
      <c r="B95" s="7" t="s">
        <v>137</v>
      </c>
      <c r="C95" s="42">
        <v>2918</v>
      </c>
      <c r="D95" s="42"/>
      <c r="E95" s="42">
        <v>4829</v>
      </c>
      <c r="F95" s="42"/>
      <c r="G95" s="42">
        <v>4019</v>
      </c>
      <c r="H95" s="42"/>
      <c r="I95" s="42">
        <v>319</v>
      </c>
      <c r="J95" s="42">
        <v>1202</v>
      </c>
      <c r="K95" s="42">
        <v>3712</v>
      </c>
      <c r="L95" s="42">
        <v>143</v>
      </c>
      <c r="M95" s="42">
        <v>565</v>
      </c>
      <c r="N95" s="10">
        <f t="shared" si="9"/>
        <v>17707</v>
      </c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s="49" customFormat="1" ht="12.75" customHeight="1">
      <c r="A96" s="18" t="s">
        <v>138</v>
      </c>
      <c r="B96" s="19" t="s">
        <v>117</v>
      </c>
      <c r="C96" s="51">
        <v>6510</v>
      </c>
      <c r="D96" s="51"/>
      <c r="E96" s="51">
        <v>15348</v>
      </c>
      <c r="F96" s="51"/>
      <c r="G96" s="51">
        <v>10769</v>
      </c>
      <c r="H96" s="51"/>
      <c r="I96" s="51">
        <v>1111</v>
      </c>
      <c r="J96" s="51">
        <v>3693</v>
      </c>
      <c r="K96" s="51">
        <v>11716</v>
      </c>
      <c r="L96" s="51">
        <v>1012</v>
      </c>
      <c r="M96" s="51">
        <v>752</v>
      </c>
      <c r="N96" s="48">
        <f t="shared" si="9"/>
        <v>50911</v>
      </c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</row>
    <row r="97" spans="3:27" ht="12.75" customHeight="1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10">
        <f t="shared" si="9"/>
        <v>0</v>
      </c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2:27" s="8" customFormat="1" ht="12.75" customHeight="1">
      <c r="B98" s="9" t="s">
        <v>139</v>
      </c>
      <c r="C98" s="42">
        <f>SUM(C100:C116)</f>
        <v>250974</v>
      </c>
      <c r="D98" s="42">
        <f aca="true" t="shared" si="11" ref="D98:M98">SUM(D100:D116)</f>
        <v>0</v>
      </c>
      <c r="E98" s="42">
        <f t="shared" si="11"/>
        <v>397167</v>
      </c>
      <c r="F98" s="42">
        <f t="shared" si="11"/>
        <v>0</v>
      </c>
      <c r="G98" s="42">
        <f t="shared" si="11"/>
        <v>303771</v>
      </c>
      <c r="H98" s="42">
        <f t="shared" si="11"/>
        <v>0</v>
      </c>
      <c r="I98" s="42">
        <f t="shared" si="11"/>
        <v>384650</v>
      </c>
      <c r="J98" s="42">
        <f t="shared" si="11"/>
        <v>100956</v>
      </c>
      <c r="K98" s="42">
        <f t="shared" si="11"/>
        <v>335841</v>
      </c>
      <c r="L98" s="42">
        <f t="shared" si="11"/>
        <v>113943</v>
      </c>
      <c r="M98" s="42">
        <f t="shared" si="11"/>
        <v>16148</v>
      </c>
      <c r="N98" s="10">
        <f t="shared" si="9"/>
        <v>1903450</v>
      </c>
      <c r="O98" s="13"/>
      <c r="P98" s="12"/>
      <c r="Q98" s="14"/>
      <c r="R98" s="12"/>
      <c r="S98" s="12"/>
      <c r="T98" s="12"/>
      <c r="U98" s="12"/>
      <c r="V98" s="12"/>
      <c r="W98" s="12"/>
      <c r="X98" s="12"/>
      <c r="Y98" s="12"/>
      <c r="Z98" s="12"/>
      <c r="AA98" s="12"/>
    </row>
    <row r="99" spans="3:27" ht="12.75" customHeight="1"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10">
        <f t="shared" si="9"/>
        <v>0</v>
      </c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2.75" customHeight="1">
      <c r="A100" s="6" t="s">
        <v>140</v>
      </c>
      <c r="B100" s="7" t="s">
        <v>141</v>
      </c>
      <c r="C100" s="42">
        <v>8058</v>
      </c>
      <c r="D100" s="42"/>
      <c r="E100" s="42">
        <v>10555</v>
      </c>
      <c r="F100" s="42"/>
      <c r="G100" s="42">
        <v>10100</v>
      </c>
      <c r="H100" s="42"/>
      <c r="I100" s="42">
        <v>823</v>
      </c>
      <c r="J100" s="42">
        <v>2336</v>
      </c>
      <c r="K100" s="42">
        <v>2037</v>
      </c>
      <c r="L100" s="42">
        <v>3176</v>
      </c>
      <c r="M100" s="42">
        <v>552</v>
      </c>
      <c r="N100" s="10">
        <f t="shared" si="9"/>
        <v>37637</v>
      </c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  <row r="101" spans="1:27" ht="12.75" customHeight="1">
      <c r="A101" s="6" t="s">
        <v>142</v>
      </c>
      <c r="B101" s="7" t="s">
        <v>143</v>
      </c>
      <c r="C101" s="42">
        <v>10359</v>
      </c>
      <c r="D101" s="42"/>
      <c r="E101" s="42">
        <v>14971</v>
      </c>
      <c r="F101" s="42"/>
      <c r="G101" s="42">
        <v>13881</v>
      </c>
      <c r="H101" s="42"/>
      <c r="I101" s="42">
        <v>1255</v>
      </c>
      <c r="J101" s="42">
        <v>3812</v>
      </c>
      <c r="K101" s="42">
        <v>549</v>
      </c>
      <c r="L101" s="42">
        <v>2840</v>
      </c>
      <c r="M101" s="42">
        <v>658</v>
      </c>
      <c r="N101" s="10">
        <f t="shared" si="9"/>
        <v>48325</v>
      </c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</row>
    <row r="102" spans="1:27" ht="12.75" customHeight="1">
      <c r="A102" s="6" t="s">
        <v>144</v>
      </c>
      <c r="B102" s="7" t="s">
        <v>145</v>
      </c>
      <c r="C102" s="42">
        <v>22656</v>
      </c>
      <c r="D102" s="42"/>
      <c r="E102" s="42">
        <v>34633</v>
      </c>
      <c r="F102" s="42"/>
      <c r="G102" s="42">
        <v>31008</v>
      </c>
      <c r="H102" s="42"/>
      <c r="I102" s="42">
        <v>4629</v>
      </c>
      <c r="J102" s="42">
        <v>9364</v>
      </c>
      <c r="K102" s="42">
        <v>28976</v>
      </c>
      <c r="L102" s="42">
        <v>9672</v>
      </c>
      <c r="M102" s="42">
        <v>1120</v>
      </c>
      <c r="N102" s="10">
        <f t="shared" si="9"/>
        <v>142058</v>
      </c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</row>
    <row r="103" spans="1:27" ht="12.75" customHeight="1">
      <c r="A103" s="6" t="s">
        <v>146</v>
      </c>
      <c r="B103" s="7" t="s">
        <v>147</v>
      </c>
      <c r="C103" s="42">
        <v>8929</v>
      </c>
      <c r="D103" s="42"/>
      <c r="E103" s="42">
        <v>12955</v>
      </c>
      <c r="F103" s="42"/>
      <c r="G103" s="42">
        <v>12219</v>
      </c>
      <c r="H103" s="42"/>
      <c r="I103" s="42">
        <v>1282</v>
      </c>
      <c r="J103" s="42">
        <v>2679</v>
      </c>
      <c r="K103" s="42">
        <v>2040</v>
      </c>
      <c r="L103" s="42">
        <v>1809</v>
      </c>
      <c r="M103" s="42">
        <v>567</v>
      </c>
      <c r="N103" s="10">
        <f t="shared" si="9"/>
        <v>42480</v>
      </c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</row>
    <row r="104" spans="1:27" ht="12.75" customHeight="1">
      <c r="A104" s="6" t="s">
        <v>148</v>
      </c>
      <c r="B104" s="7" t="s">
        <v>149</v>
      </c>
      <c r="C104" s="42">
        <v>5770</v>
      </c>
      <c r="D104" s="42"/>
      <c r="E104" s="42">
        <v>7581</v>
      </c>
      <c r="F104" s="42"/>
      <c r="G104" s="42">
        <v>7279</v>
      </c>
      <c r="H104" s="42"/>
      <c r="I104" s="42">
        <v>489</v>
      </c>
      <c r="J104" s="42">
        <v>2368</v>
      </c>
      <c r="K104" s="42">
        <v>285</v>
      </c>
      <c r="L104" s="42">
        <v>1485</v>
      </c>
      <c r="M104" s="42">
        <v>655</v>
      </c>
      <c r="N104" s="10">
        <f t="shared" si="9"/>
        <v>25912</v>
      </c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</row>
    <row r="105" spans="1:27" ht="12.75" customHeight="1">
      <c r="A105" s="6" t="s">
        <v>150</v>
      </c>
      <c r="B105" s="7" t="s">
        <v>151</v>
      </c>
      <c r="C105" s="42">
        <v>7492</v>
      </c>
      <c r="D105" s="42"/>
      <c r="E105" s="42">
        <v>11286</v>
      </c>
      <c r="F105" s="42"/>
      <c r="G105" s="42">
        <v>8001</v>
      </c>
      <c r="H105" s="42"/>
      <c r="I105" s="42">
        <v>789</v>
      </c>
      <c r="J105" s="42">
        <v>2126</v>
      </c>
      <c r="K105" s="42">
        <v>11795</v>
      </c>
      <c r="L105" s="42">
        <v>3598</v>
      </c>
      <c r="M105" s="42">
        <v>553</v>
      </c>
      <c r="N105" s="10">
        <f t="shared" si="9"/>
        <v>45640</v>
      </c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</row>
    <row r="106" spans="1:27" ht="12.75" customHeight="1">
      <c r="A106" s="6" t="s">
        <v>152</v>
      </c>
      <c r="B106" s="7" t="s">
        <v>153</v>
      </c>
      <c r="C106" s="42">
        <v>23891</v>
      </c>
      <c r="D106" s="42"/>
      <c r="E106" s="42">
        <v>30466</v>
      </c>
      <c r="F106" s="42"/>
      <c r="G106" s="42">
        <v>28058</v>
      </c>
      <c r="H106" s="42"/>
      <c r="I106" s="42">
        <v>6559</v>
      </c>
      <c r="J106" s="42">
        <v>9206</v>
      </c>
      <c r="K106" s="42">
        <v>82666</v>
      </c>
      <c r="L106" s="42">
        <v>7745</v>
      </c>
      <c r="M106" s="42">
        <v>1226</v>
      </c>
      <c r="N106" s="10">
        <f t="shared" si="9"/>
        <v>189817</v>
      </c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ht="12.75" customHeight="1">
      <c r="A107" s="6" t="s">
        <v>154</v>
      </c>
      <c r="B107" s="7" t="s">
        <v>155</v>
      </c>
      <c r="C107" s="42">
        <v>4523</v>
      </c>
      <c r="D107" s="42"/>
      <c r="E107" s="42">
        <v>9149</v>
      </c>
      <c r="F107" s="42"/>
      <c r="G107" s="42">
        <v>5535</v>
      </c>
      <c r="H107" s="42"/>
      <c r="I107" s="42">
        <v>591</v>
      </c>
      <c r="J107" s="42">
        <v>1537</v>
      </c>
      <c r="K107" s="42">
        <v>2544</v>
      </c>
      <c r="L107" s="42">
        <v>1412</v>
      </c>
      <c r="M107" s="42">
        <v>336</v>
      </c>
      <c r="N107" s="10">
        <f t="shared" si="9"/>
        <v>25627</v>
      </c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</row>
    <row r="108" spans="1:27" ht="12.75" customHeight="1">
      <c r="A108" s="6" t="s">
        <v>156</v>
      </c>
      <c r="B108" s="7" t="s">
        <v>157</v>
      </c>
      <c r="C108" s="42">
        <v>40121</v>
      </c>
      <c r="D108" s="42"/>
      <c r="E108" s="42">
        <v>60540</v>
      </c>
      <c r="F108" s="42"/>
      <c r="G108" s="42">
        <v>40594</v>
      </c>
      <c r="H108" s="42"/>
      <c r="I108" s="42">
        <v>8608</v>
      </c>
      <c r="J108" s="42">
        <v>15279</v>
      </c>
      <c r="K108" s="42">
        <v>54868</v>
      </c>
      <c r="L108" s="42">
        <v>19947</v>
      </c>
      <c r="M108" s="42">
        <v>1567</v>
      </c>
      <c r="N108" s="10">
        <f t="shared" si="9"/>
        <v>241524</v>
      </c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</row>
    <row r="109" spans="1:27" ht="12.75" customHeight="1">
      <c r="A109" s="6" t="s">
        <v>158</v>
      </c>
      <c r="B109" s="7" t="s">
        <v>159</v>
      </c>
      <c r="C109" s="42">
        <v>8263</v>
      </c>
      <c r="D109" s="42"/>
      <c r="E109" s="42">
        <v>9832</v>
      </c>
      <c r="F109" s="42"/>
      <c r="G109" s="42">
        <v>8820</v>
      </c>
      <c r="H109" s="42"/>
      <c r="I109" s="42">
        <v>547</v>
      </c>
      <c r="J109" s="42">
        <v>2742</v>
      </c>
      <c r="K109" s="42">
        <v>6006</v>
      </c>
      <c r="L109" s="42">
        <v>4026</v>
      </c>
      <c r="M109" s="42">
        <v>549</v>
      </c>
      <c r="N109" s="10">
        <f t="shared" si="9"/>
        <v>40785</v>
      </c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</row>
    <row r="110" spans="1:27" ht="12.75" customHeight="1">
      <c r="A110" s="6" t="s">
        <v>160</v>
      </c>
      <c r="B110" s="7" t="s">
        <v>161</v>
      </c>
      <c r="C110" s="42">
        <v>4175</v>
      </c>
      <c r="D110" s="42"/>
      <c r="E110" s="42">
        <v>5420</v>
      </c>
      <c r="F110" s="42"/>
      <c r="G110" s="42">
        <v>7065</v>
      </c>
      <c r="H110" s="42"/>
      <c r="I110" s="42">
        <v>741</v>
      </c>
      <c r="J110" s="42">
        <v>1558</v>
      </c>
      <c r="K110" s="42">
        <v>2234</v>
      </c>
      <c r="L110" s="42">
        <v>1658</v>
      </c>
      <c r="M110" s="42">
        <v>178</v>
      </c>
      <c r="N110" s="10">
        <f t="shared" si="9"/>
        <v>23029</v>
      </c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</row>
    <row r="111" spans="1:27" ht="12.75" customHeight="1">
      <c r="A111" s="6" t="s">
        <v>162</v>
      </c>
      <c r="B111" s="7" t="s">
        <v>163</v>
      </c>
      <c r="C111" s="42">
        <v>15917</v>
      </c>
      <c r="D111" s="42"/>
      <c r="E111" s="42">
        <v>23890</v>
      </c>
      <c r="F111" s="42"/>
      <c r="G111" s="42">
        <v>20798</v>
      </c>
      <c r="H111" s="42"/>
      <c r="I111" s="42">
        <v>3199</v>
      </c>
      <c r="J111" s="42">
        <v>5716</v>
      </c>
      <c r="K111" s="42">
        <v>12996</v>
      </c>
      <c r="L111" s="42">
        <v>6874</v>
      </c>
      <c r="M111" s="42">
        <v>950</v>
      </c>
      <c r="N111" s="10">
        <f t="shared" si="9"/>
        <v>90340</v>
      </c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</row>
    <row r="112" spans="1:27" ht="12.75" customHeight="1">
      <c r="A112" s="6" t="s">
        <v>164</v>
      </c>
      <c r="B112" s="7" t="s">
        <v>165</v>
      </c>
      <c r="C112" s="42">
        <v>4907</v>
      </c>
      <c r="D112" s="42"/>
      <c r="E112" s="42">
        <v>9707</v>
      </c>
      <c r="F112" s="42"/>
      <c r="G112" s="42">
        <v>11415</v>
      </c>
      <c r="H112" s="42"/>
      <c r="I112" s="42">
        <v>1145</v>
      </c>
      <c r="J112" s="42">
        <v>2373</v>
      </c>
      <c r="K112" s="42">
        <v>2139</v>
      </c>
      <c r="L112" s="42">
        <v>1743</v>
      </c>
      <c r="M112" s="42">
        <v>287</v>
      </c>
      <c r="N112" s="10">
        <f t="shared" si="9"/>
        <v>33716</v>
      </c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</row>
    <row r="113" spans="1:27" ht="12.75" customHeight="1">
      <c r="A113" s="6" t="s">
        <v>166</v>
      </c>
      <c r="B113" s="7" t="s">
        <v>167</v>
      </c>
      <c r="C113" s="42">
        <v>5149</v>
      </c>
      <c r="D113" s="42"/>
      <c r="E113" s="42">
        <v>9003</v>
      </c>
      <c r="F113" s="42"/>
      <c r="G113" s="42">
        <v>6232</v>
      </c>
      <c r="H113" s="42"/>
      <c r="I113" s="42">
        <v>1229</v>
      </c>
      <c r="J113" s="42">
        <v>1491</v>
      </c>
      <c r="K113" s="42">
        <v>4025</v>
      </c>
      <c r="L113" s="42">
        <v>2455</v>
      </c>
      <c r="M113" s="42">
        <v>587</v>
      </c>
      <c r="N113" s="10">
        <f t="shared" si="9"/>
        <v>30171</v>
      </c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12.75" customHeight="1">
      <c r="A114" s="6" t="s">
        <v>168</v>
      </c>
      <c r="B114" s="7" t="s">
        <v>169</v>
      </c>
      <c r="C114" s="42">
        <v>3409</v>
      </c>
      <c r="D114" s="42"/>
      <c r="E114" s="42">
        <v>4948</v>
      </c>
      <c r="F114" s="42"/>
      <c r="G114" s="42">
        <v>3417</v>
      </c>
      <c r="H114" s="42"/>
      <c r="I114" s="42">
        <v>228</v>
      </c>
      <c r="J114" s="42">
        <v>448</v>
      </c>
      <c r="K114" s="42">
        <v>105</v>
      </c>
      <c r="L114" s="42">
        <v>1426</v>
      </c>
      <c r="M114" s="42">
        <v>289</v>
      </c>
      <c r="N114" s="10">
        <f t="shared" si="9"/>
        <v>14270</v>
      </c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12.75" customHeight="1">
      <c r="A115" s="6" t="s">
        <v>170</v>
      </c>
      <c r="B115" s="7" t="s">
        <v>171</v>
      </c>
      <c r="C115" s="42">
        <v>77355</v>
      </c>
      <c r="D115" s="42"/>
      <c r="E115" s="42">
        <v>142231</v>
      </c>
      <c r="F115" s="42"/>
      <c r="G115" s="42">
        <v>88991</v>
      </c>
      <c r="H115" s="42"/>
      <c r="I115" s="42">
        <v>23178</v>
      </c>
      <c r="J115" s="42">
        <v>37921</v>
      </c>
      <c r="K115" s="42">
        <v>118334</v>
      </c>
      <c r="L115" s="42">
        <v>44077</v>
      </c>
      <c r="M115" s="42">
        <v>6074</v>
      </c>
      <c r="N115" s="10">
        <f t="shared" si="9"/>
        <v>538161</v>
      </c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</row>
    <row r="116" spans="1:27" ht="12.75" customHeight="1">
      <c r="A116" s="5">
        <v>14</v>
      </c>
      <c r="B116" s="1" t="s">
        <v>506</v>
      </c>
      <c r="C116" s="40">
        <v>0</v>
      </c>
      <c r="D116" s="40"/>
      <c r="E116" s="40">
        <v>0</v>
      </c>
      <c r="F116" s="40"/>
      <c r="G116" s="40">
        <v>358</v>
      </c>
      <c r="H116" s="40"/>
      <c r="I116" s="40">
        <v>329358</v>
      </c>
      <c r="J116" s="40">
        <v>0</v>
      </c>
      <c r="K116" s="40">
        <v>4242</v>
      </c>
      <c r="L116" s="40">
        <v>0</v>
      </c>
      <c r="M116" s="40">
        <v>0</v>
      </c>
      <c r="N116" s="10">
        <f t="shared" si="9"/>
        <v>333958</v>
      </c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</row>
    <row r="117" spans="3:27" ht="12.75" customHeight="1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10">
        <f t="shared" si="9"/>
        <v>0</v>
      </c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</row>
    <row r="118" spans="2:27" s="8" customFormat="1" ht="12.75" customHeight="1">
      <c r="B118" s="9" t="s">
        <v>172</v>
      </c>
      <c r="C118" s="42">
        <f>SUM(C120:C126)</f>
        <v>39062</v>
      </c>
      <c r="D118" s="42">
        <f aca="true" t="shared" si="12" ref="D118:M118">SUM(D120:D126)</f>
        <v>0</v>
      </c>
      <c r="E118" s="42">
        <f t="shared" si="12"/>
        <v>58177</v>
      </c>
      <c r="F118" s="42">
        <f t="shared" si="12"/>
        <v>0</v>
      </c>
      <c r="G118" s="42">
        <f t="shared" si="12"/>
        <v>64062</v>
      </c>
      <c r="H118" s="42">
        <f t="shared" si="12"/>
        <v>0</v>
      </c>
      <c r="I118" s="42">
        <f t="shared" si="12"/>
        <v>4220</v>
      </c>
      <c r="J118" s="42">
        <f t="shared" si="12"/>
        <v>17471</v>
      </c>
      <c r="K118" s="42">
        <f t="shared" si="12"/>
        <v>72141</v>
      </c>
      <c r="L118" s="42">
        <f t="shared" si="12"/>
        <v>3240</v>
      </c>
      <c r="M118" s="42">
        <f t="shared" si="12"/>
        <v>779</v>
      </c>
      <c r="N118" s="10">
        <f t="shared" si="9"/>
        <v>259152</v>
      </c>
      <c r="O118" s="13"/>
      <c r="P118" s="12"/>
      <c r="Q118" s="14"/>
      <c r="R118" s="12"/>
      <c r="S118" s="12"/>
      <c r="T118" s="12"/>
      <c r="U118" s="12"/>
      <c r="V118" s="12"/>
      <c r="W118" s="12"/>
      <c r="X118" s="12"/>
      <c r="Y118" s="12"/>
      <c r="Z118" s="12"/>
      <c r="AA118" s="12"/>
    </row>
    <row r="119" spans="3:27" ht="12.75" customHeight="1"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10">
        <f t="shared" si="9"/>
        <v>0</v>
      </c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</row>
    <row r="120" spans="1:27" s="8" customFormat="1" ht="12.75" customHeight="1">
      <c r="A120" s="6" t="s">
        <v>173</v>
      </c>
      <c r="B120" s="7" t="s">
        <v>172</v>
      </c>
      <c r="C120" s="42">
        <v>12203</v>
      </c>
      <c r="D120" s="42"/>
      <c r="E120" s="42">
        <v>16107</v>
      </c>
      <c r="F120" s="42"/>
      <c r="G120" s="42">
        <v>20281</v>
      </c>
      <c r="H120" s="42"/>
      <c r="I120" s="42">
        <v>741</v>
      </c>
      <c r="J120" s="42">
        <v>3702</v>
      </c>
      <c r="K120" s="42">
        <v>235</v>
      </c>
      <c r="L120" s="42">
        <v>710</v>
      </c>
      <c r="M120" s="42">
        <v>0</v>
      </c>
      <c r="N120" s="10">
        <f t="shared" si="9"/>
        <v>53979</v>
      </c>
      <c r="O120" s="1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</row>
    <row r="121" spans="1:27" ht="12.75" customHeight="1">
      <c r="A121" s="6" t="s">
        <v>174</v>
      </c>
      <c r="B121" s="7" t="s">
        <v>175</v>
      </c>
      <c r="C121" s="42">
        <v>4251</v>
      </c>
      <c r="D121" s="42"/>
      <c r="E121" s="42">
        <v>7553</v>
      </c>
      <c r="F121" s="42"/>
      <c r="G121" s="42">
        <v>7157</v>
      </c>
      <c r="H121" s="42"/>
      <c r="I121" s="42">
        <v>443</v>
      </c>
      <c r="J121" s="42">
        <v>1353</v>
      </c>
      <c r="K121" s="42">
        <v>8105</v>
      </c>
      <c r="L121" s="42">
        <v>639</v>
      </c>
      <c r="M121" s="42">
        <v>35</v>
      </c>
      <c r="N121" s="10">
        <f t="shared" si="9"/>
        <v>29536</v>
      </c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</row>
    <row r="122" spans="1:27" ht="12.75" customHeight="1">
      <c r="A122" s="6" t="s">
        <v>176</v>
      </c>
      <c r="B122" s="7" t="s">
        <v>177</v>
      </c>
      <c r="C122" s="42">
        <v>3403</v>
      </c>
      <c r="D122" s="42"/>
      <c r="E122" s="42">
        <v>4850</v>
      </c>
      <c r="F122" s="42"/>
      <c r="G122" s="42">
        <v>6741</v>
      </c>
      <c r="H122" s="42"/>
      <c r="I122" s="42">
        <v>619</v>
      </c>
      <c r="J122" s="42">
        <v>2853</v>
      </c>
      <c r="K122" s="42">
        <v>2791</v>
      </c>
      <c r="L122" s="42">
        <v>111</v>
      </c>
      <c r="M122" s="42">
        <v>0</v>
      </c>
      <c r="N122" s="10">
        <f t="shared" si="9"/>
        <v>21368</v>
      </c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</row>
    <row r="123" spans="1:27" ht="12.75" customHeight="1">
      <c r="A123" s="6" t="s">
        <v>178</v>
      </c>
      <c r="B123" s="7" t="s">
        <v>172</v>
      </c>
      <c r="C123" s="42">
        <v>7269</v>
      </c>
      <c r="D123" s="42"/>
      <c r="E123" s="42">
        <v>11878</v>
      </c>
      <c r="F123" s="42"/>
      <c r="G123" s="42">
        <v>11163</v>
      </c>
      <c r="H123" s="42"/>
      <c r="I123" s="42">
        <v>986</v>
      </c>
      <c r="J123" s="42">
        <v>4217</v>
      </c>
      <c r="K123" s="42">
        <v>4856</v>
      </c>
      <c r="L123" s="42">
        <v>685</v>
      </c>
      <c r="M123" s="42">
        <v>247</v>
      </c>
      <c r="N123" s="10">
        <f t="shared" si="9"/>
        <v>41301</v>
      </c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</row>
    <row r="124" spans="1:27" ht="12.75" customHeight="1">
      <c r="A124" s="6" t="s">
        <v>179</v>
      </c>
      <c r="B124" s="7" t="s">
        <v>180</v>
      </c>
      <c r="C124" s="42">
        <v>1848</v>
      </c>
      <c r="D124" s="42"/>
      <c r="E124" s="42">
        <v>2977</v>
      </c>
      <c r="F124" s="42"/>
      <c r="G124" s="42">
        <v>3106</v>
      </c>
      <c r="H124" s="42"/>
      <c r="I124" s="42">
        <v>236</v>
      </c>
      <c r="J124" s="42">
        <v>531</v>
      </c>
      <c r="K124" s="42">
        <v>4128</v>
      </c>
      <c r="L124" s="42">
        <v>241</v>
      </c>
      <c r="M124" s="42">
        <v>57</v>
      </c>
      <c r="N124" s="10">
        <f t="shared" si="9"/>
        <v>13124</v>
      </c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</row>
    <row r="125" spans="1:27" ht="12.75" customHeight="1">
      <c r="A125" s="6" t="s">
        <v>181</v>
      </c>
      <c r="B125" s="7" t="s">
        <v>172</v>
      </c>
      <c r="C125" s="42">
        <v>7899</v>
      </c>
      <c r="D125" s="42"/>
      <c r="E125" s="42">
        <v>11879</v>
      </c>
      <c r="F125" s="42"/>
      <c r="G125" s="42">
        <v>12310</v>
      </c>
      <c r="H125" s="42"/>
      <c r="I125" s="42">
        <v>911</v>
      </c>
      <c r="J125" s="42">
        <v>4039</v>
      </c>
      <c r="K125" s="42">
        <v>50409</v>
      </c>
      <c r="L125" s="42">
        <v>708</v>
      </c>
      <c r="M125" s="42">
        <v>302</v>
      </c>
      <c r="N125" s="10">
        <f t="shared" si="9"/>
        <v>88457</v>
      </c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</row>
    <row r="126" spans="1:27" ht="12.75" customHeight="1">
      <c r="A126" s="6" t="s">
        <v>182</v>
      </c>
      <c r="B126" s="7" t="s">
        <v>183</v>
      </c>
      <c r="C126" s="40">
        <v>2189</v>
      </c>
      <c r="D126" s="40"/>
      <c r="E126" s="40">
        <v>2933</v>
      </c>
      <c r="F126" s="40"/>
      <c r="G126" s="40">
        <v>3304</v>
      </c>
      <c r="H126" s="40"/>
      <c r="I126" s="40">
        <v>284</v>
      </c>
      <c r="J126" s="40">
        <v>776</v>
      </c>
      <c r="K126" s="40">
        <v>1617</v>
      </c>
      <c r="L126" s="40">
        <v>146</v>
      </c>
      <c r="M126" s="40">
        <v>138</v>
      </c>
      <c r="N126" s="10">
        <f t="shared" si="9"/>
        <v>11387</v>
      </c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</row>
    <row r="127" spans="3:27" ht="12.75" customHeight="1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10">
        <f t="shared" si="9"/>
        <v>0</v>
      </c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</row>
    <row r="128" spans="2:27" s="8" customFormat="1" ht="12.75" customHeight="1">
      <c r="B128" s="9" t="s">
        <v>184</v>
      </c>
      <c r="C128" s="42">
        <f>SUM(C130:C140)</f>
        <v>41500</v>
      </c>
      <c r="D128" s="42">
        <f aca="true" t="shared" si="13" ref="D128:M128">SUM(D130:D140)</f>
        <v>0</v>
      </c>
      <c r="E128" s="42">
        <f t="shared" si="13"/>
        <v>65552</v>
      </c>
      <c r="F128" s="42">
        <f t="shared" si="13"/>
        <v>0</v>
      </c>
      <c r="G128" s="42">
        <f t="shared" si="13"/>
        <v>69855</v>
      </c>
      <c r="H128" s="42">
        <f t="shared" si="13"/>
        <v>0</v>
      </c>
      <c r="I128" s="42">
        <f t="shared" si="13"/>
        <v>5146</v>
      </c>
      <c r="J128" s="42">
        <f t="shared" si="13"/>
        <v>14724</v>
      </c>
      <c r="K128" s="42">
        <f t="shared" si="13"/>
        <v>60134</v>
      </c>
      <c r="L128" s="42">
        <f t="shared" si="13"/>
        <v>2346</v>
      </c>
      <c r="M128" s="42">
        <f t="shared" si="13"/>
        <v>2159</v>
      </c>
      <c r="N128" s="10">
        <f t="shared" si="9"/>
        <v>261416</v>
      </c>
      <c r="O128" s="13"/>
      <c r="P128" s="12"/>
      <c r="Q128" s="14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3:27" ht="12.75" customHeight="1"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10">
        <f t="shared" si="9"/>
        <v>0</v>
      </c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</row>
    <row r="130" spans="1:27" ht="12.75" customHeight="1">
      <c r="A130" s="6" t="s">
        <v>185</v>
      </c>
      <c r="B130" s="7" t="s">
        <v>184</v>
      </c>
      <c r="C130" s="39">
        <v>6047</v>
      </c>
      <c r="D130" s="39"/>
      <c r="E130" s="39">
        <v>10263</v>
      </c>
      <c r="F130" s="39"/>
      <c r="G130" s="39">
        <v>10305</v>
      </c>
      <c r="H130" s="39"/>
      <c r="I130" s="39">
        <v>699</v>
      </c>
      <c r="J130" s="39">
        <v>1760</v>
      </c>
      <c r="K130" s="39">
        <v>410</v>
      </c>
      <c r="L130" s="39">
        <v>477</v>
      </c>
      <c r="M130" s="39">
        <v>354</v>
      </c>
      <c r="N130" s="10">
        <f t="shared" si="9"/>
        <v>30315</v>
      </c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</row>
    <row r="131" spans="1:27" ht="12.75" customHeight="1">
      <c r="A131" s="6" t="s">
        <v>186</v>
      </c>
      <c r="B131" s="7" t="s">
        <v>187</v>
      </c>
      <c r="C131" s="39">
        <v>478</v>
      </c>
      <c r="D131" s="39"/>
      <c r="E131" s="39">
        <v>996</v>
      </c>
      <c r="F131" s="39"/>
      <c r="G131" s="39">
        <v>844</v>
      </c>
      <c r="H131" s="39"/>
      <c r="I131" s="39">
        <v>38</v>
      </c>
      <c r="J131" s="39">
        <v>138</v>
      </c>
      <c r="K131" s="39">
        <v>1247</v>
      </c>
      <c r="L131" s="39">
        <v>49</v>
      </c>
      <c r="M131" s="39">
        <v>3</v>
      </c>
      <c r="N131" s="10">
        <f t="shared" si="9"/>
        <v>3793</v>
      </c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</row>
    <row r="132" spans="1:27" ht="12.75" customHeight="1">
      <c r="A132" s="6" t="s">
        <v>188</v>
      </c>
      <c r="B132" s="7" t="s">
        <v>189</v>
      </c>
      <c r="C132" s="39">
        <v>6400</v>
      </c>
      <c r="D132" s="39"/>
      <c r="E132" s="39">
        <v>9492</v>
      </c>
      <c r="F132" s="39"/>
      <c r="G132" s="39">
        <v>17359</v>
      </c>
      <c r="H132" s="39"/>
      <c r="I132" s="39">
        <v>685</v>
      </c>
      <c r="J132" s="39">
        <v>2822</v>
      </c>
      <c r="K132" s="39">
        <v>467</v>
      </c>
      <c r="L132" s="39">
        <v>319</v>
      </c>
      <c r="M132" s="39">
        <v>140</v>
      </c>
      <c r="N132" s="10">
        <f t="shared" si="9"/>
        <v>37684</v>
      </c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</row>
    <row r="133" spans="1:27" ht="12.75" customHeight="1">
      <c r="A133" s="6" t="s">
        <v>190</v>
      </c>
      <c r="B133" s="7" t="s">
        <v>191</v>
      </c>
      <c r="C133" s="39">
        <v>5070</v>
      </c>
      <c r="D133" s="39"/>
      <c r="E133" s="39">
        <v>7132</v>
      </c>
      <c r="F133" s="39"/>
      <c r="G133" s="39">
        <v>7203</v>
      </c>
      <c r="H133" s="39"/>
      <c r="I133" s="39">
        <v>745</v>
      </c>
      <c r="J133" s="39">
        <v>2054</v>
      </c>
      <c r="K133" s="39">
        <v>11816</v>
      </c>
      <c r="L133" s="39">
        <v>355</v>
      </c>
      <c r="M133" s="39">
        <v>125</v>
      </c>
      <c r="N133" s="10">
        <f t="shared" si="9"/>
        <v>34500</v>
      </c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</row>
    <row r="134" spans="1:27" ht="12.75" customHeight="1">
      <c r="A134" s="6" t="s">
        <v>192</v>
      </c>
      <c r="B134" s="7" t="s">
        <v>193</v>
      </c>
      <c r="C134" s="39">
        <v>4925</v>
      </c>
      <c r="D134" s="39"/>
      <c r="E134" s="39">
        <v>7521</v>
      </c>
      <c r="F134" s="39"/>
      <c r="G134" s="39">
        <v>5483</v>
      </c>
      <c r="H134" s="39"/>
      <c r="I134" s="39">
        <v>474</v>
      </c>
      <c r="J134" s="39">
        <v>1609</v>
      </c>
      <c r="K134" s="39">
        <v>1514</v>
      </c>
      <c r="L134" s="39">
        <v>125</v>
      </c>
      <c r="M134" s="39">
        <v>534</v>
      </c>
      <c r="N134" s="10">
        <f t="shared" si="9"/>
        <v>22185</v>
      </c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</row>
    <row r="135" spans="1:27" ht="12.75" customHeight="1">
      <c r="A135" s="6" t="s">
        <v>194</v>
      </c>
      <c r="B135" s="7" t="s">
        <v>195</v>
      </c>
      <c r="C135" s="39">
        <v>1585</v>
      </c>
      <c r="D135" s="39"/>
      <c r="E135" s="39">
        <v>2546</v>
      </c>
      <c r="F135" s="39"/>
      <c r="G135" s="39">
        <v>2658</v>
      </c>
      <c r="H135" s="39"/>
      <c r="I135" s="39">
        <v>255</v>
      </c>
      <c r="J135" s="39">
        <v>609</v>
      </c>
      <c r="K135" s="39">
        <v>123</v>
      </c>
      <c r="L135" s="39">
        <v>95</v>
      </c>
      <c r="M135" s="39">
        <v>146</v>
      </c>
      <c r="N135" s="10">
        <f t="shared" si="9"/>
        <v>8017</v>
      </c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</row>
    <row r="136" spans="1:27" ht="12.75" customHeight="1">
      <c r="A136" s="6" t="s">
        <v>196</v>
      </c>
      <c r="B136" s="7" t="s">
        <v>197</v>
      </c>
      <c r="C136" s="39">
        <v>6312</v>
      </c>
      <c r="D136" s="39"/>
      <c r="E136" s="39">
        <v>9202</v>
      </c>
      <c r="F136" s="39"/>
      <c r="G136" s="39">
        <v>9077</v>
      </c>
      <c r="H136" s="39"/>
      <c r="I136" s="39">
        <v>839</v>
      </c>
      <c r="J136" s="39">
        <v>2284</v>
      </c>
      <c r="K136" s="39">
        <v>22861</v>
      </c>
      <c r="L136" s="39">
        <v>70</v>
      </c>
      <c r="M136" s="39">
        <v>168</v>
      </c>
      <c r="N136" s="10">
        <f t="shared" si="9"/>
        <v>50813</v>
      </c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</row>
    <row r="137" spans="1:27" ht="12.75" customHeight="1">
      <c r="A137" s="6" t="s">
        <v>198</v>
      </c>
      <c r="B137" s="7" t="s">
        <v>184</v>
      </c>
      <c r="C137" s="39">
        <v>6728</v>
      </c>
      <c r="D137" s="39"/>
      <c r="E137" s="39">
        <v>11149</v>
      </c>
      <c r="F137" s="39"/>
      <c r="G137" s="39">
        <v>8355</v>
      </c>
      <c r="H137" s="39"/>
      <c r="I137" s="39">
        <v>831</v>
      </c>
      <c r="J137" s="39">
        <v>1854</v>
      </c>
      <c r="K137" s="39">
        <v>20375</v>
      </c>
      <c r="L137" s="39">
        <v>661</v>
      </c>
      <c r="M137" s="39">
        <v>397</v>
      </c>
      <c r="N137" s="10">
        <f t="shared" si="9"/>
        <v>50350</v>
      </c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</row>
    <row r="138" spans="1:27" s="49" customFormat="1" ht="12.75" customHeight="1">
      <c r="A138" s="18" t="s">
        <v>199</v>
      </c>
      <c r="B138" s="19" t="s">
        <v>200</v>
      </c>
      <c r="C138" s="52">
        <v>1167</v>
      </c>
      <c r="D138" s="52"/>
      <c r="E138" s="52">
        <v>2469</v>
      </c>
      <c r="F138" s="52"/>
      <c r="G138" s="52">
        <v>2901</v>
      </c>
      <c r="H138" s="52"/>
      <c r="I138" s="52">
        <v>139</v>
      </c>
      <c r="J138" s="52">
        <v>429</v>
      </c>
      <c r="K138" s="52">
        <v>1081</v>
      </c>
      <c r="L138" s="52">
        <v>30</v>
      </c>
      <c r="M138" s="52">
        <v>41</v>
      </c>
      <c r="N138" s="48">
        <f t="shared" si="9"/>
        <v>8257</v>
      </c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</row>
    <row r="139" spans="1:27" ht="12.75" customHeight="1">
      <c r="A139" s="6" t="s">
        <v>201</v>
      </c>
      <c r="B139" s="7" t="s">
        <v>202</v>
      </c>
      <c r="C139" s="39">
        <v>1436</v>
      </c>
      <c r="D139" s="39"/>
      <c r="E139" s="39">
        <v>2230</v>
      </c>
      <c r="F139" s="39"/>
      <c r="G139" s="39">
        <v>2485</v>
      </c>
      <c r="H139" s="39"/>
      <c r="I139" s="39">
        <v>222</v>
      </c>
      <c r="J139" s="39">
        <v>484</v>
      </c>
      <c r="K139" s="39">
        <v>147</v>
      </c>
      <c r="L139" s="39">
        <v>108</v>
      </c>
      <c r="M139" s="39">
        <v>18</v>
      </c>
      <c r="N139" s="10">
        <f t="shared" si="9"/>
        <v>7130</v>
      </c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</row>
    <row r="140" spans="1:27" ht="12.75" customHeight="1">
      <c r="A140" s="6" t="s">
        <v>203</v>
      </c>
      <c r="B140" s="7" t="s">
        <v>204</v>
      </c>
      <c r="C140" s="44">
        <v>1352</v>
      </c>
      <c r="D140" s="44"/>
      <c r="E140" s="44">
        <v>2552</v>
      </c>
      <c r="F140" s="44"/>
      <c r="G140" s="44">
        <v>3185</v>
      </c>
      <c r="H140" s="44"/>
      <c r="I140" s="44">
        <v>219</v>
      </c>
      <c r="J140" s="44">
        <v>681</v>
      </c>
      <c r="K140" s="44">
        <v>93</v>
      </c>
      <c r="L140" s="44">
        <v>57</v>
      </c>
      <c r="M140" s="44">
        <v>233</v>
      </c>
      <c r="N140" s="10">
        <f t="shared" si="9"/>
        <v>8372</v>
      </c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</row>
    <row r="141" spans="3:27" ht="12.75" customHeight="1"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10">
        <f t="shared" si="9"/>
        <v>0</v>
      </c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</row>
    <row r="142" spans="2:27" s="8" customFormat="1" ht="12.75" customHeight="1">
      <c r="B142" s="9" t="s">
        <v>205</v>
      </c>
      <c r="C142" s="39">
        <f>SUM(C144:C155)</f>
        <v>54067</v>
      </c>
      <c r="D142" s="39">
        <f aca="true" t="shared" si="14" ref="D142:M142">SUM(D144:D155)</f>
        <v>0</v>
      </c>
      <c r="E142" s="39">
        <f t="shared" si="14"/>
        <v>44694</v>
      </c>
      <c r="F142" s="39">
        <f t="shared" si="14"/>
        <v>0</v>
      </c>
      <c r="G142" s="39">
        <f t="shared" si="14"/>
        <v>89705</v>
      </c>
      <c r="H142" s="39">
        <f t="shared" si="14"/>
        <v>0</v>
      </c>
      <c r="I142" s="39">
        <f t="shared" si="14"/>
        <v>6752</v>
      </c>
      <c r="J142" s="39">
        <f t="shared" si="14"/>
        <v>24655</v>
      </c>
      <c r="K142" s="39">
        <f t="shared" si="14"/>
        <v>30427</v>
      </c>
      <c r="L142" s="39">
        <f t="shared" si="14"/>
        <v>5877</v>
      </c>
      <c r="M142" s="39">
        <f t="shared" si="14"/>
        <v>1613</v>
      </c>
      <c r="N142" s="10">
        <f t="shared" si="9"/>
        <v>257790</v>
      </c>
      <c r="O142" s="13"/>
      <c r="P142" s="12"/>
      <c r="Q142" s="14"/>
      <c r="R142" s="12"/>
      <c r="S142" s="12"/>
      <c r="T142" s="12"/>
      <c r="U142" s="12"/>
      <c r="V142" s="12"/>
      <c r="W142" s="12"/>
      <c r="X142" s="12"/>
      <c r="Y142" s="12"/>
      <c r="Z142" s="12"/>
      <c r="AA142" s="12"/>
    </row>
    <row r="143" spans="3:27" ht="12.75" customHeight="1"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10">
        <f t="shared" si="9"/>
        <v>0</v>
      </c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</row>
    <row r="144" spans="1:27" ht="12.75" customHeight="1">
      <c r="A144" s="6" t="s">
        <v>206</v>
      </c>
      <c r="B144" s="7" t="s">
        <v>207</v>
      </c>
      <c r="C144" s="39">
        <v>8507</v>
      </c>
      <c r="D144" s="39"/>
      <c r="E144" s="39">
        <v>6854</v>
      </c>
      <c r="F144" s="39"/>
      <c r="G144" s="39">
        <v>12477</v>
      </c>
      <c r="H144" s="39"/>
      <c r="I144" s="39">
        <v>924</v>
      </c>
      <c r="J144" s="39">
        <v>2594</v>
      </c>
      <c r="K144" s="39">
        <v>4617</v>
      </c>
      <c r="L144" s="39">
        <v>732</v>
      </c>
      <c r="M144" s="39">
        <v>200</v>
      </c>
      <c r="N144" s="10">
        <f t="shared" si="9"/>
        <v>36905</v>
      </c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</row>
    <row r="145" spans="1:27" ht="12.75" customHeight="1">
      <c r="A145" s="6" t="s">
        <v>208</v>
      </c>
      <c r="B145" s="7" t="s">
        <v>209</v>
      </c>
      <c r="C145" s="39">
        <v>5069</v>
      </c>
      <c r="D145" s="39"/>
      <c r="E145" s="39">
        <v>4821</v>
      </c>
      <c r="F145" s="39"/>
      <c r="G145" s="39">
        <v>9086</v>
      </c>
      <c r="H145" s="39"/>
      <c r="I145" s="39">
        <v>638</v>
      </c>
      <c r="J145" s="39">
        <v>2995</v>
      </c>
      <c r="K145" s="39">
        <v>284</v>
      </c>
      <c r="L145" s="39">
        <v>461</v>
      </c>
      <c r="M145" s="39">
        <v>83</v>
      </c>
      <c r="N145" s="10">
        <f t="shared" si="9"/>
        <v>23437</v>
      </c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</row>
    <row r="146" spans="1:27" ht="12.75" customHeight="1">
      <c r="A146" s="6">
        <v>90</v>
      </c>
      <c r="B146" s="7" t="s">
        <v>210</v>
      </c>
      <c r="C146" s="39">
        <v>3083</v>
      </c>
      <c r="D146" s="39"/>
      <c r="E146" s="39">
        <v>3188</v>
      </c>
      <c r="F146" s="39"/>
      <c r="G146" s="39">
        <v>3865</v>
      </c>
      <c r="H146" s="39"/>
      <c r="I146" s="39">
        <v>309</v>
      </c>
      <c r="J146" s="39">
        <v>1699</v>
      </c>
      <c r="K146" s="39">
        <v>110</v>
      </c>
      <c r="L146" s="39">
        <v>305</v>
      </c>
      <c r="M146" s="39">
        <v>65</v>
      </c>
      <c r="N146" s="10">
        <f aca="true" t="shared" si="15" ref="N146:N209">SUM(C146:M146)</f>
        <v>12624</v>
      </c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</row>
    <row r="147" spans="1:27" ht="12.75" customHeight="1">
      <c r="A147" s="6" t="s">
        <v>211</v>
      </c>
      <c r="B147" s="7" t="s">
        <v>212</v>
      </c>
      <c r="C147" s="39">
        <v>6116</v>
      </c>
      <c r="D147" s="39"/>
      <c r="E147" s="39">
        <v>4771</v>
      </c>
      <c r="F147" s="39"/>
      <c r="G147" s="39">
        <v>9941</v>
      </c>
      <c r="H147" s="39"/>
      <c r="I147" s="39">
        <v>824</v>
      </c>
      <c r="J147" s="39">
        <v>2139</v>
      </c>
      <c r="K147" s="39">
        <v>5466</v>
      </c>
      <c r="L147" s="39">
        <v>421</v>
      </c>
      <c r="M147" s="39">
        <v>337</v>
      </c>
      <c r="N147" s="10">
        <f t="shared" si="15"/>
        <v>30015</v>
      </c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</row>
    <row r="148" spans="1:27" ht="12.75" customHeight="1">
      <c r="A148" s="6" t="s">
        <v>213</v>
      </c>
      <c r="B148" s="7" t="s">
        <v>214</v>
      </c>
      <c r="C148" s="39">
        <v>2822</v>
      </c>
      <c r="D148" s="39"/>
      <c r="E148" s="39">
        <v>2774</v>
      </c>
      <c r="F148" s="39"/>
      <c r="G148" s="39">
        <v>5217</v>
      </c>
      <c r="H148" s="39"/>
      <c r="I148" s="39">
        <v>478</v>
      </c>
      <c r="J148" s="39">
        <v>1063</v>
      </c>
      <c r="K148" s="39">
        <v>158</v>
      </c>
      <c r="L148" s="39">
        <v>195</v>
      </c>
      <c r="M148" s="39">
        <v>87</v>
      </c>
      <c r="N148" s="10">
        <f t="shared" si="15"/>
        <v>12794</v>
      </c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</row>
    <row r="149" spans="1:27" ht="12.75" customHeight="1">
      <c r="A149" s="6" t="s">
        <v>215</v>
      </c>
      <c r="B149" s="7" t="s">
        <v>209</v>
      </c>
      <c r="C149" s="39">
        <v>5835</v>
      </c>
      <c r="D149" s="39"/>
      <c r="E149" s="39">
        <v>4914</v>
      </c>
      <c r="F149" s="39"/>
      <c r="G149" s="39">
        <v>7605</v>
      </c>
      <c r="H149" s="39"/>
      <c r="I149" s="39">
        <v>1005</v>
      </c>
      <c r="J149" s="39">
        <v>2614</v>
      </c>
      <c r="K149" s="39">
        <v>18843</v>
      </c>
      <c r="L149" s="39">
        <v>429</v>
      </c>
      <c r="M149" s="39">
        <v>121</v>
      </c>
      <c r="N149" s="10">
        <f t="shared" si="15"/>
        <v>41366</v>
      </c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</row>
    <row r="150" spans="1:27" ht="12.75" customHeight="1">
      <c r="A150" s="6" t="s">
        <v>216</v>
      </c>
      <c r="B150" s="7" t="s">
        <v>217</v>
      </c>
      <c r="C150" s="39">
        <v>1092</v>
      </c>
      <c r="D150" s="39"/>
      <c r="E150" s="39">
        <v>800</v>
      </c>
      <c r="F150" s="39"/>
      <c r="G150" s="39">
        <v>1935</v>
      </c>
      <c r="H150" s="39"/>
      <c r="I150" s="39">
        <v>162</v>
      </c>
      <c r="J150" s="39">
        <v>271</v>
      </c>
      <c r="K150" s="39">
        <v>31</v>
      </c>
      <c r="L150" s="39">
        <v>26</v>
      </c>
      <c r="M150" s="39">
        <v>74</v>
      </c>
      <c r="N150" s="10">
        <f t="shared" si="15"/>
        <v>4391</v>
      </c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</row>
    <row r="151" spans="1:27" ht="12.75" customHeight="1">
      <c r="A151" s="6" t="s">
        <v>218</v>
      </c>
      <c r="B151" s="7" t="s">
        <v>219</v>
      </c>
      <c r="C151" s="39">
        <v>1339</v>
      </c>
      <c r="D151" s="39"/>
      <c r="E151" s="39">
        <v>887</v>
      </c>
      <c r="F151" s="39"/>
      <c r="G151" s="39">
        <v>2284</v>
      </c>
      <c r="H151" s="39"/>
      <c r="I151" s="39">
        <v>206</v>
      </c>
      <c r="J151" s="39">
        <v>501</v>
      </c>
      <c r="K151" s="39">
        <v>113</v>
      </c>
      <c r="L151" s="39">
        <v>140</v>
      </c>
      <c r="M151" s="39">
        <v>39</v>
      </c>
      <c r="N151" s="10">
        <f t="shared" si="15"/>
        <v>5509</v>
      </c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</row>
    <row r="152" spans="1:27" ht="12.75" customHeight="1">
      <c r="A152" s="6" t="s">
        <v>220</v>
      </c>
      <c r="B152" s="7" t="s">
        <v>221</v>
      </c>
      <c r="C152" s="39">
        <v>7073</v>
      </c>
      <c r="D152" s="39"/>
      <c r="E152" s="39">
        <v>5400</v>
      </c>
      <c r="F152" s="39"/>
      <c r="G152" s="39">
        <v>14945</v>
      </c>
      <c r="H152" s="39"/>
      <c r="I152" s="39">
        <v>795</v>
      </c>
      <c r="J152" s="39">
        <v>4646</v>
      </c>
      <c r="K152" s="39">
        <v>285</v>
      </c>
      <c r="L152" s="39">
        <v>881</v>
      </c>
      <c r="M152" s="39">
        <v>115</v>
      </c>
      <c r="N152" s="10">
        <f t="shared" si="15"/>
        <v>34140</v>
      </c>
      <c r="O152" s="15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</row>
    <row r="153" spans="1:27" ht="12.75" customHeight="1">
      <c r="A153" s="6" t="s">
        <v>222</v>
      </c>
      <c r="B153" s="7" t="s">
        <v>223</v>
      </c>
      <c r="C153" s="39">
        <v>5269</v>
      </c>
      <c r="D153" s="39"/>
      <c r="E153" s="39">
        <v>4260</v>
      </c>
      <c r="F153" s="39"/>
      <c r="G153" s="39">
        <v>9052</v>
      </c>
      <c r="H153" s="39"/>
      <c r="I153" s="39">
        <v>599</v>
      </c>
      <c r="J153" s="39">
        <v>2998</v>
      </c>
      <c r="K153" s="39">
        <v>212</v>
      </c>
      <c r="L153" s="39">
        <v>561</v>
      </c>
      <c r="M153" s="39">
        <v>160</v>
      </c>
      <c r="N153" s="10">
        <f t="shared" si="15"/>
        <v>23111</v>
      </c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</row>
    <row r="154" spans="1:27" ht="12.75" customHeight="1">
      <c r="A154" s="6" t="s">
        <v>224</v>
      </c>
      <c r="B154" s="7" t="s">
        <v>225</v>
      </c>
      <c r="C154" s="39">
        <v>5354</v>
      </c>
      <c r="D154" s="39"/>
      <c r="E154" s="39">
        <v>3986</v>
      </c>
      <c r="F154" s="39"/>
      <c r="G154" s="39">
        <v>10123</v>
      </c>
      <c r="H154" s="39"/>
      <c r="I154" s="39">
        <v>521</v>
      </c>
      <c r="J154" s="39">
        <v>2179</v>
      </c>
      <c r="K154" s="39">
        <v>198</v>
      </c>
      <c r="L154" s="39">
        <v>1453</v>
      </c>
      <c r="M154" s="39">
        <v>208</v>
      </c>
      <c r="N154" s="10">
        <f t="shared" si="15"/>
        <v>24022</v>
      </c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</row>
    <row r="155" spans="1:27" ht="12.75" customHeight="1">
      <c r="A155" s="6" t="s">
        <v>226</v>
      </c>
      <c r="B155" s="7" t="s">
        <v>227</v>
      </c>
      <c r="C155" s="44">
        <v>2508</v>
      </c>
      <c r="D155" s="44"/>
      <c r="E155" s="44">
        <v>2039</v>
      </c>
      <c r="F155" s="44"/>
      <c r="G155" s="44">
        <v>3175</v>
      </c>
      <c r="H155" s="44"/>
      <c r="I155" s="44">
        <v>291</v>
      </c>
      <c r="J155" s="44">
        <v>956</v>
      </c>
      <c r="K155" s="44">
        <v>110</v>
      </c>
      <c r="L155" s="44">
        <v>273</v>
      </c>
      <c r="M155" s="44">
        <v>124</v>
      </c>
      <c r="N155" s="10">
        <f t="shared" si="15"/>
        <v>9476</v>
      </c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</row>
    <row r="156" spans="3:27" ht="12.75" customHeight="1"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10">
        <f t="shared" si="15"/>
        <v>0</v>
      </c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</row>
    <row r="157" spans="2:27" s="8" customFormat="1" ht="12.75" customHeight="1">
      <c r="B157" s="9" t="s">
        <v>228</v>
      </c>
      <c r="C157" s="39">
        <f>SUM(C159:C165)</f>
        <v>37677</v>
      </c>
      <c r="D157" s="39">
        <f aca="true" t="shared" si="16" ref="D157:M157">SUM(D159:D165)</f>
        <v>0</v>
      </c>
      <c r="E157" s="39">
        <f t="shared" si="16"/>
        <v>38013</v>
      </c>
      <c r="F157" s="39">
        <f t="shared" si="16"/>
        <v>0</v>
      </c>
      <c r="G157" s="39">
        <f t="shared" si="16"/>
        <v>60526</v>
      </c>
      <c r="H157" s="39">
        <f t="shared" si="16"/>
        <v>0</v>
      </c>
      <c r="I157" s="39">
        <f t="shared" si="16"/>
        <v>5237</v>
      </c>
      <c r="J157" s="39">
        <f t="shared" si="16"/>
        <v>14442</v>
      </c>
      <c r="K157" s="39">
        <f t="shared" si="16"/>
        <v>62630</v>
      </c>
      <c r="L157" s="39">
        <f t="shared" si="16"/>
        <v>3085</v>
      </c>
      <c r="M157" s="39">
        <f t="shared" si="16"/>
        <v>1434</v>
      </c>
      <c r="N157" s="10">
        <f t="shared" si="15"/>
        <v>223044</v>
      </c>
      <c r="P157" s="12"/>
      <c r="Q157" s="14"/>
      <c r="R157" s="12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3:27" ht="12.75" customHeight="1"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10">
        <f t="shared" si="15"/>
        <v>0</v>
      </c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</row>
    <row r="159" spans="1:27" ht="12.75" customHeight="1">
      <c r="A159" s="6" t="s">
        <v>229</v>
      </c>
      <c r="B159" s="7" t="s">
        <v>230</v>
      </c>
      <c r="C159" s="39">
        <v>5790</v>
      </c>
      <c r="D159" s="39"/>
      <c r="E159" s="39">
        <v>7028</v>
      </c>
      <c r="F159" s="39"/>
      <c r="G159" s="39">
        <v>7916</v>
      </c>
      <c r="H159" s="39"/>
      <c r="I159" s="39">
        <v>1141</v>
      </c>
      <c r="J159" s="39">
        <v>1914</v>
      </c>
      <c r="K159" s="39">
        <v>12190</v>
      </c>
      <c r="L159" s="39">
        <v>645</v>
      </c>
      <c r="M159" s="39">
        <v>227</v>
      </c>
      <c r="N159" s="10">
        <f t="shared" si="15"/>
        <v>36851</v>
      </c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</row>
    <row r="160" spans="1:27" ht="12.75" customHeight="1">
      <c r="A160" s="6" t="s">
        <v>231</v>
      </c>
      <c r="B160" s="7" t="s">
        <v>232</v>
      </c>
      <c r="C160" s="39">
        <v>3180</v>
      </c>
      <c r="D160" s="39"/>
      <c r="E160" s="39">
        <v>2824</v>
      </c>
      <c r="F160" s="39"/>
      <c r="G160" s="39">
        <v>3998</v>
      </c>
      <c r="H160" s="39"/>
      <c r="I160" s="39">
        <v>288</v>
      </c>
      <c r="J160" s="39">
        <v>768</v>
      </c>
      <c r="K160" s="39">
        <v>3986</v>
      </c>
      <c r="L160" s="39">
        <v>147</v>
      </c>
      <c r="M160" s="39">
        <v>173</v>
      </c>
      <c r="N160" s="10">
        <f t="shared" si="15"/>
        <v>15364</v>
      </c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</row>
    <row r="161" spans="1:27" ht="12.75" customHeight="1">
      <c r="A161" s="6" t="s">
        <v>233</v>
      </c>
      <c r="B161" s="7" t="s">
        <v>234</v>
      </c>
      <c r="C161" s="39">
        <v>5856</v>
      </c>
      <c r="D161" s="39"/>
      <c r="E161" s="39">
        <v>5439</v>
      </c>
      <c r="F161" s="39"/>
      <c r="G161" s="39">
        <v>8873</v>
      </c>
      <c r="H161" s="39"/>
      <c r="I161" s="39">
        <v>1015</v>
      </c>
      <c r="J161" s="39">
        <v>2754</v>
      </c>
      <c r="K161" s="39">
        <v>19702</v>
      </c>
      <c r="L161" s="39">
        <v>510</v>
      </c>
      <c r="M161" s="39">
        <v>97</v>
      </c>
      <c r="N161" s="10">
        <f t="shared" si="15"/>
        <v>44246</v>
      </c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</row>
    <row r="162" spans="1:27" ht="12.75" customHeight="1">
      <c r="A162" s="6" t="s">
        <v>235</v>
      </c>
      <c r="B162" s="7" t="s">
        <v>236</v>
      </c>
      <c r="C162" s="39">
        <v>6049</v>
      </c>
      <c r="D162" s="39"/>
      <c r="E162" s="39">
        <v>5495</v>
      </c>
      <c r="F162" s="39"/>
      <c r="G162" s="39">
        <v>11047</v>
      </c>
      <c r="H162" s="39"/>
      <c r="I162" s="39">
        <v>795</v>
      </c>
      <c r="J162" s="39">
        <v>1781</v>
      </c>
      <c r="K162" s="39">
        <v>7919</v>
      </c>
      <c r="L162" s="39">
        <v>435</v>
      </c>
      <c r="M162" s="39">
        <v>75</v>
      </c>
      <c r="N162" s="10">
        <f t="shared" si="15"/>
        <v>33596</v>
      </c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</row>
    <row r="163" spans="1:27" ht="12.75" customHeight="1">
      <c r="A163" s="6" t="s">
        <v>237</v>
      </c>
      <c r="B163" s="7" t="s">
        <v>230</v>
      </c>
      <c r="C163" s="39">
        <v>5671</v>
      </c>
      <c r="D163" s="39"/>
      <c r="E163" s="39">
        <v>6742</v>
      </c>
      <c r="F163" s="39"/>
      <c r="G163" s="39">
        <v>8032</v>
      </c>
      <c r="H163" s="39"/>
      <c r="I163" s="39">
        <v>765</v>
      </c>
      <c r="J163" s="39">
        <v>1951</v>
      </c>
      <c r="K163" s="39">
        <v>4461</v>
      </c>
      <c r="L163" s="39">
        <v>430</v>
      </c>
      <c r="M163" s="39">
        <v>201</v>
      </c>
      <c r="N163" s="10">
        <f t="shared" si="15"/>
        <v>28253</v>
      </c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</row>
    <row r="164" spans="1:27" ht="12.75" customHeight="1">
      <c r="A164" s="6" t="s">
        <v>238</v>
      </c>
      <c r="B164" s="7" t="s">
        <v>239</v>
      </c>
      <c r="C164" s="39">
        <v>5860</v>
      </c>
      <c r="D164" s="39"/>
      <c r="E164" s="39">
        <v>5095</v>
      </c>
      <c r="F164" s="39"/>
      <c r="G164" s="39">
        <v>7469</v>
      </c>
      <c r="H164" s="39"/>
      <c r="I164" s="39">
        <v>674</v>
      </c>
      <c r="J164" s="39">
        <v>2709</v>
      </c>
      <c r="K164" s="39">
        <v>6125</v>
      </c>
      <c r="L164" s="39">
        <v>598</v>
      </c>
      <c r="M164" s="39">
        <v>393</v>
      </c>
      <c r="N164" s="10">
        <f t="shared" si="15"/>
        <v>28923</v>
      </c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</row>
    <row r="165" spans="1:27" ht="12.75" customHeight="1">
      <c r="A165" s="6" t="s">
        <v>240</v>
      </c>
      <c r="B165" s="7" t="s">
        <v>241</v>
      </c>
      <c r="C165" s="44">
        <v>5271</v>
      </c>
      <c r="D165" s="44"/>
      <c r="E165" s="44">
        <v>5390</v>
      </c>
      <c r="F165" s="44"/>
      <c r="G165" s="44">
        <v>13191</v>
      </c>
      <c r="H165" s="44"/>
      <c r="I165" s="44">
        <v>559</v>
      </c>
      <c r="J165" s="44">
        <v>2565</v>
      </c>
      <c r="K165" s="44">
        <v>8247</v>
      </c>
      <c r="L165" s="44">
        <v>320</v>
      </c>
      <c r="M165" s="44">
        <v>268</v>
      </c>
      <c r="N165" s="10">
        <f t="shared" si="15"/>
        <v>35811</v>
      </c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</row>
    <row r="166" spans="3:27" ht="12.75" customHeight="1"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10">
        <f t="shared" si="15"/>
        <v>0</v>
      </c>
      <c r="P166" s="10"/>
      <c r="Q166" s="5"/>
      <c r="R166" s="10"/>
      <c r="S166" s="10"/>
      <c r="T166" s="10"/>
      <c r="U166" s="10"/>
      <c r="V166" s="10"/>
      <c r="W166" s="10"/>
      <c r="X166" s="10"/>
      <c r="Y166" s="10"/>
      <c r="Z166" s="10"/>
      <c r="AA166" s="10"/>
    </row>
    <row r="167" spans="2:27" s="8" customFormat="1" ht="12.75" customHeight="1">
      <c r="B167" s="9" t="s">
        <v>242</v>
      </c>
      <c r="C167" s="39">
        <f>SUM(C169:C176)</f>
        <v>35790</v>
      </c>
      <c r="D167" s="39">
        <f aca="true" t="shared" si="17" ref="D167:M167">SUM(D169:D176)</f>
        <v>0</v>
      </c>
      <c r="E167" s="39">
        <f t="shared" si="17"/>
        <v>63467</v>
      </c>
      <c r="F167" s="39">
        <f t="shared" si="17"/>
        <v>0</v>
      </c>
      <c r="G167" s="39">
        <f t="shared" si="17"/>
        <v>80439</v>
      </c>
      <c r="H167" s="39">
        <f t="shared" si="17"/>
        <v>0</v>
      </c>
      <c r="I167" s="39">
        <f t="shared" si="17"/>
        <v>6362</v>
      </c>
      <c r="J167" s="39">
        <f t="shared" si="17"/>
        <v>16580</v>
      </c>
      <c r="K167" s="39">
        <f t="shared" si="17"/>
        <v>21361</v>
      </c>
      <c r="L167" s="39">
        <f t="shared" si="17"/>
        <v>3151</v>
      </c>
      <c r="M167" s="39">
        <f t="shared" si="17"/>
        <v>911</v>
      </c>
      <c r="N167" s="10">
        <f t="shared" si="15"/>
        <v>228061</v>
      </c>
      <c r="P167" s="12"/>
      <c r="Q167" s="14"/>
      <c r="R167" s="12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3:27" ht="12.75" customHeight="1"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10">
        <f t="shared" si="15"/>
        <v>0</v>
      </c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</row>
    <row r="169" spans="1:27" ht="12.75" customHeight="1">
      <c r="A169" s="6" t="s">
        <v>243</v>
      </c>
      <c r="B169" s="7" t="s">
        <v>244</v>
      </c>
      <c r="C169" s="39">
        <v>4047</v>
      </c>
      <c r="D169" s="39"/>
      <c r="E169" s="39">
        <v>6588</v>
      </c>
      <c r="F169" s="39"/>
      <c r="G169" s="39">
        <v>7418</v>
      </c>
      <c r="H169" s="39"/>
      <c r="I169" s="39">
        <v>703</v>
      </c>
      <c r="J169" s="39">
        <v>1558</v>
      </c>
      <c r="K169" s="39">
        <v>959</v>
      </c>
      <c r="L169" s="39">
        <v>315</v>
      </c>
      <c r="M169" s="39">
        <v>4</v>
      </c>
      <c r="N169" s="10">
        <f t="shared" si="15"/>
        <v>21592</v>
      </c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</row>
    <row r="170" spans="1:27" ht="12.75" customHeight="1">
      <c r="A170" s="6" t="s">
        <v>245</v>
      </c>
      <c r="B170" s="7" t="s">
        <v>244</v>
      </c>
      <c r="C170" s="39">
        <v>9077</v>
      </c>
      <c r="D170" s="39"/>
      <c r="E170" s="39">
        <v>16810</v>
      </c>
      <c r="F170" s="39"/>
      <c r="G170" s="39">
        <v>23180</v>
      </c>
      <c r="H170" s="39"/>
      <c r="I170" s="39">
        <v>2139</v>
      </c>
      <c r="J170" s="39">
        <v>5580</v>
      </c>
      <c r="K170" s="39">
        <v>7721</v>
      </c>
      <c r="L170" s="39">
        <v>1284</v>
      </c>
      <c r="M170" s="39">
        <v>458</v>
      </c>
      <c r="N170" s="10">
        <f t="shared" si="15"/>
        <v>66249</v>
      </c>
      <c r="P170" s="10"/>
      <c r="Q170" s="5"/>
      <c r="R170" s="10"/>
      <c r="S170" s="10"/>
      <c r="T170" s="10"/>
      <c r="U170" s="10"/>
      <c r="V170" s="10"/>
      <c r="W170" s="10"/>
      <c r="X170" s="10"/>
      <c r="Y170" s="10"/>
      <c r="Z170" s="10"/>
      <c r="AA170" s="10"/>
    </row>
    <row r="171" spans="1:27" ht="12.75" customHeight="1">
      <c r="A171" s="6" t="s">
        <v>246</v>
      </c>
      <c r="B171" s="7" t="s">
        <v>247</v>
      </c>
      <c r="C171" s="39">
        <v>4765</v>
      </c>
      <c r="D171" s="39"/>
      <c r="E171" s="39">
        <v>7225</v>
      </c>
      <c r="F171" s="39"/>
      <c r="G171" s="39">
        <v>9785</v>
      </c>
      <c r="H171" s="39"/>
      <c r="I171" s="39">
        <v>646</v>
      </c>
      <c r="J171" s="39">
        <v>2565</v>
      </c>
      <c r="K171" s="39">
        <v>2160</v>
      </c>
      <c r="L171" s="39">
        <v>312</v>
      </c>
      <c r="M171" s="39">
        <v>38</v>
      </c>
      <c r="N171" s="10">
        <f t="shared" si="15"/>
        <v>27496</v>
      </c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</row>
    <row r="172" spans="1:27" ht="12.75" customHeight="1">
      <c r="A172" s="6" t="s">
        <v>248</v>
      </c>
      <c r="B172" s="7" t="s">
        <v>249</v>
      </c>
      <c r="C172" s="39">
        <v>4650</v>
      </c>
      <c r="D172" s="39"/>
      <c r="E172" s="39">
        <v>7329</v>
      </c>
      <c r="F172" s="39"/>
      <c r="G172" s="39">
        <v>7707</v>
      </c>
      <c r="H172" s="39"/>
      <c r="I172" s="39">
        <v>819</v>
      </c>
      <c r="J172" s="39">
        <v>1721</v>
      </c>
      <c r="K172" s="39">
        <v>7762</v>
      </c>
      <c r="L172" s="39">
        <v>303</v>
      </c>
      <c r="M172" s="39">
        <v>123</v>
      </c>
      <c r="N172" s="10">
        <f t="shared" si="15"/>
        <v>30414</v>
      </c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</row>
    <row r="173" spans="1:27" ht="12.75" customHeight="1">
      <c r="A173" s="6" t="s">
        <v>250</v>
      </c>
      <c r="B173" s="7" t="s">
        <v>251</v>
      </c>
      <c r="C173" s="39">
        <v>4445</v>
      </c>
      <c r="D173" s="39"/>
      <c r="E173" s="39">
        <v>7861</v>
      </c>
      <c r="F173" s="39"/>
      <c r="G173" s="39">
        <v>10738</v>
      </c>
      <c r="H173" s="39"/>
      <c r="I173" s="39">
        <v>549</v>
      </c>
      <c r="J173" s="39">
        <v>1582</v>
      </c>
      <c r="K173" s="39">
        <v>323</v>
      </c>
      <c r="L173" s="39">
        <v>172</v>
      </c>
      <c r="M173" s="39">
        <v>121</v>
      </c>
      <c r="N173" s="10">
        <f t="shared" si="15"/>
        <v>25791</v>
      </c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</row>
    <row r="174" spans="1:27" ht="12.75" customHeight="1">
      <c r="A174" s="6" t="s">
        <v>252</v>
      </c>
      <c r="B174" s="7" t="s">
        <v>253</v>
      </c>
      <c r="C174" s="39">
        <v>3175</v>
      </c>
      <c r="D174" s="39"/>
      <c r="E174" s="39">
        <v>4814</v>
      </c>
      <c r="F174" s="39"/>
      <c r="G174" s="39">
        <v>6122</v>
      </c>
      <c r="H174" s="39"/>
      <c r="I174" s="39">
        <v>348</v>
      </c>
      <c r="J174" s="39">
        <v>948</v>
      </c>
      <c r="K174" s="39">
        <v>1197</v>
      </c>
      <c r="L174" s="39">
        <v>248</v>
      </c>
      <c r="M174" s="39">
        <v>80</v>
      </c>
      <c r="N174" s="10">
        <f t="shared" si="15"/>
        <v>16932</v>
      </c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</row>
    <row r="175" spans="1:27" ht="12.75" customHeight="1">
      <c r="A175" s="6" t="s">
        <v>254</v>
      </c>
      <c r="B175" s="7" t="s">
        <v>244</v>
      </c>
      <c r="C175" s="39">
        <v>4304</v>
      </c>
      <c r="D175" s="39"/>
      <c r="E175" s="39">
        <v>8910</v>
      </c>
      <c r="F175" s="39"/>
      <c r="G175" s="39">
        <v>11786</v>
      </c>
      <c r="H175" s="39"/>
      <c r="I175" s="39">
        <v>951</v>
      </c>
      <c r="J175" s="39">
        <v>1988</v>
      </c>
      <c r="K175" s="39">
        <v>1071</v>
      </c>
      <c r="L175" s="39">
        <v>428</v>
      </c>
      <c r="M175" s="39">
        <v>66</v>
      </c>
      <c r="N175" s="10">
        <f t="shared" si="15"/>
        <v>29504</v>
      </c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</row>
    <row r="176" spans="1:27" ht="12.75" customHeight="1">
      <c r="A176" s="6" t="s">
        <v>255</v>
      </c>
      <c r="B176" s="7" t="s">
        <v>256</v>
      </c>
      <c r="C176" s="44">
        <v>1327</v>
      </c>
      <c r="D176" s="44"/>
      <c r="E176" s="44">
        <v>3930</v>
      </c>
      <c r="F176" s="44"/>
      <c r="G176" s="44">
        <v>3703</v>
      </c>
      <c r="H176" s="44"/>
      <c r="I176" s="44">
        <v>207</v>
      </c>
      <c r="J176" s="44">
        <v>638</v>
      </c>
      <c r="K176" s="44">
        <v>168</v>
      </c>
      <c r="L176" s="44">
        <v>89</v>
      </c>
      <c r="M176" s="44">
        <v>21</v>
      </c>
      <c r="N176" s="10">
        <f t="shared" si="15"/>
        <v>10083</v>
      </c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</row>
    <row r="177" spans="3:27" ht="12.75" customHeight="1"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10">
        <f t="shared" si="15"/>
        <v>0</v>
      </c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</row>
    <row r="178" spans="2:27" s="8" customFormat="1" ht="12.75" customHeight="1">
      <c r="B178" s="9" t="s">
        <v>257</v>
      </c>
      <c r="C178" s="39">
        <f>SUM(C180:C188)</f>
        <v>83552</v>
      </c>
      <c r="D178" s="39">
        <f aca="true" t="shared" si="18" ref="D178:M178">SUM(D180:D188)</f>
        <v>0</v>
      </c>
      <c r="E178" s="39">
        <f t="shared" si="18"/>
        <v>123759</v>
      </c>
      <c r="F178" s="39">
        <f t="shared" si="18"/>
        <v>0</v>
      </c>
      <c r="G178" s="39">
        <f t="shared" si="18"/>
        <v>99159</v>
      </c>
      <c r="H178" s="39">
        <f t="shared" si="18"/>
        <v>0</v>
      </c>
      <c r="I178" s="39">
        <f t="shared" si="18"/>
        <v>15263</v>
      </c>
      <c r="J178" s="39">
        <f t="shared" si="18"/>
        <v>31948</v>
      </c>
      <c r="K178" s="39">
        <f t="shared" si="18"/>
        <v>72197</v>
      </c>
      <c r="L178" s="39">
        <f t="shared" si="18"/>
        <v>23971</v>
      </c>
      <c r="M178" s="39">
        <f t="shared" si="18"/>
        <v>4304</v>
      </c>
      <c r="N178" s="10">
        <f t="shared" si="15"/>
        <v>454153</v>
      </c>
      <c r="P178" s="12"/>
      <c r="Q178" s="14"/>
      <c r="R178" s="12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3:27" ht="12.75" customHeight="1"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10">
        <f t="shared" si="15"/>
        <v>0</v>
      </c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</row>
    <row r="180" spans="1:27" s="49" customFormat="1" ht="12.75" customHeight="1">
      <c r="A180" s="18" t="s">
        <v>258</v>
      </c>
      <c r="B180" s="19" t="s">
        <v>259</v>
      </c>
      <c r="C180" s="52">
        <v>6979</v>
      </c>
      <c r="D180" s="52"/>
      <c r="E180" s="52">
        <v>9655</v>
      </c>
      <c r="F180" s="52"/>
      <c r="G180" s="52">
        <v>5877</v>
      </c>
      <c r="H180" s="52"/>
      <c r="I180" s="52">
        <v>857</v>
      </c>
      <c r="J180" s="52">
        <v>1932</v>
      </c>
      <c r="K180" s="52">
        <v>27372</v>
      </c>
      <c r="L180" s="52">
        <v>402</v>
      </c>
      <c r="M180" s="52">
        <v>426</v>
      </c>
      <c r="N180" s="48">
        <f t="shared" si="15"/>
        <v>53500</v>
      </c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</row>
    <row r="181" spans="1:27" ht="12.75" customHeight="1">
      <c r="A181" s="6" t="s">
        <v>260</v>
      </c>
      <c r="B181" s="7" t="s">
        <v>261</v>
      </c>
      <c r="C181" s="39">
        <v>4170</v>
      </c>
      <c r="D181" s="39"/>
      <c r="E181" s="39">
        <v>5135</v>
      </c>
      <c r="F181" s="39"/>
      <c r="G181" s="39">
        <v>5204</v>
      </c>
      <c r="H181" s="39"/>
      <c r="I181" s="39">
        <v>351</v>
      </c>
      <c r="J181" s="39">
        <v>1225</v>
      </c>
      <c r="K181" s="39">
        <v>761</v>
      </c>
      <c r="L181" s="39">
        <v>1634</v>
      </c>
      <c r="M181" s="39">
        <v>475</v>
      </c>
      <c r="N181" s="10">
        <f t="shared" si="15"/>
        <v>18955</v>
      </c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</row>
    <row r="182" spans="1:27" ht="12.75" customHeight="1">
      <c r="A182" s="6" t="s">
        <v>262</v>
      </c>
      <c r="B182" s="7" t="s">
        <v>263</v>
      </c>
      <c r="C182" s="39">
        <v>4822</v>
      </c>
      <c r="D182" s="39"/>
      <c r="E182" s="39">
        <v>5012</v>
      </c>
      <c r="F182" s="39"/>
      <c r="G182" s="39">
        <v>4675</v>
      </c>
      <c r="H182" s="39"/>
      <c r="I182" s="39">
        <v>365</v>
      </c>
      <c r="J182" s="39">
        <v>1216</v>
      </c>
      <c r="K182" s="39">
        <v>7380</v>
      </c>
      <c r="L182" s="39">
        <v>836</v>
      </c>
      <c r="M182" s="39">
        <v>620</v>
      </c>
      <c r="N182" s="10">
        <f t="shared" si="15"/>
        <v>24926</v>
      </c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</row>
    <row r="183" spans="1:27" ht="12.75" customHeight="1">
      <c r="A183" s="6" t="s">
        <v>264</v>
      </c>
      <c r="B183" s="7" t="s">
        <v>265</v>
      </c>
      <c r="C183" s="39">
        <v>7361</v>
      </c>
      <c r="D183" s="39"/>
      <c r="E183" s="39">
        <v>8063</v>
      </c>
      <c r="F183" s="39"/>
      <c r="G183" s="39">
        <v>10913</v>
      </c>
      <c r="H183" s="39"/>
      <c r="I183" s="39">
        <v>702</v>
      </c>
      <c r="J183" s="39">
        <v>2663</v>
      </c>
      <c r="K183" s="39">
        <v>4276</v>
      </c>
      <c r="L183" s="39">
        <v>1621</v>
      </c>
      <c r="M183" s="39">
        <v>295</v>
      </c>
      <c r="N183" s="10">
        <f t="shared" si="15"/>
        <v>35894</v>
      </c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</row>
    <row r="184" spans="1:27" ht="12.75" customHeight="1">
      <c r="A184" s="6" t="s">
        <v>266</v>
      </c>
      <c r="B184" s="7" t="s">
        <v>267</v>
      </c>
      <c r="C184" s="39">
        <v>4237</v>
      </c>
      <c r="D184" s="39"/>
      <c r="E184" s="39">
        <v>8738</v>
      </c>
      <c r="F184" s="39"/>
      <c r="G184" s="39">
        <v>6697</v>
      </c>
      <c r="H184" s="39"/>
      <c r="I184" s="39">
        <v>624</v>
      </c>
      <c r="J184" s="39">
        <v>1566</v>
      </c>
      <c r="K184" s="39">
        <v>1077</v>
      </c>
      <c r="L184" s="39">
        <v>964</v>
      </c>
      <c r="M184" s="39">
        <v>210</v>
      </c>
      <c r="N184" s="10">
        <f t="shared" si="15"/>
        <v>24113</v>
      </c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</row>
    <row r="185" spans="1:27" ht="12.75" customHeight="1">
      <c r="A185" s="6" t="s">
        <v>268</v>
      </c>
      <c r="B185" s="7" t="s">
        <v>269</v>
      </c>
      <c r="C185" s="39">
        <v>9620</v>
      </c>
      <c r="D185" s="39"/>
      <c r="E185" s="39">
        <v>8846</v>
      </c>
      <c r="F185" s="39"/>
      <c r="G185" s="39">
        <v>13311</v>
      </c>
      <c r="H185" s="39"/>
      <c r="I185" s="39">
        <v>826</v>
      </c>
      <c r="J185" s="39">
        <v>5241</v>
      </c>
      <c r="K185" s="39">
        <v>1422</v>
      </c>
      <c r="L185" s="39">
        <v>739</v>
      </c>
      <c r="M185" s="39">
        <v>199</v>
      </c>
      <c r="N185" s="10">
        <f t="shared" si="15"/>
        <v>40204</v>
      </c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</row>
    <row r="186" spans="1:27" ht="12.75" customHeight="1">
      <c r="A186" s="6" t="s">
        <v>270</v>
      </c>
      <c r="B186" s="7" t="s">
        <v>259</v>
      </c>
      <c r="C186" s="39">
        <v>4534</v>
      </c>
      <c r="D186" s="39"/>
      <c r="E186" s="39">
        <v>6190</v>
      </c>
      <c r="F186" s="39"/>
      <c r="G186" s="39">
        <v>4204</v>
      </c>
      <c r="H186" s="39"/>
      <c r="I186" s="39">
        <v>618</v>
      </c>
      <c r="J186" s="39">
        <v>1767</v>
      </c>
      <c r="K186" s="39">
        <v>5829</v>
      </c>
      <c r="L186" s="39">
        <v>748</v>
      </c>
      <c r="M186" s="39">
        <v>186</v>
      </c>
      <c r="N186" s="10">
        <f t="shared" si="15"/>
        <v>24076</v>
      </c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</row>
    <row r="187" spans="1:27" ht="12.75" customHeight="1">
      <c r="A187" s="6" t="s">
        <v>271</v>
      </c>
      <c r="B187" s="7" t="s">
        <v>272</v>
      </c>
      <c r="C187" s="39">
        <v>38450</v>
      </c>
      <c r="D187" s="39"/>
      <c r="E187" s="39">
        <v>67060</v>
      </c>
      <c r="F187" s="39"/>
      <c r="G187" s="39">
        <v>43933</v>
      </c>
      <c r="H187" s="39"/>
      <c r="I187" s="39">
        <v>10383</v>
      </c>
      <c r="J187" s="39">
        <v>15044</v>
      </c>
      <c r="K187" s="39">
        <v>21430</v>
      </c>
      <c r="L187" s="39">
        <v>15655</v>
      </c>
      <c r="M187" s="39">
        <v>1707</v>
      </c>
      <c r="N187" s="10">
        <f t="shared" si="15"/>
        <v>213662</v>
      </c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</row>
    <row r="188" spans="1:27" ht="12.75" customHeight="1">
      <c r="A188" s="21" t="s">
        <v>508</v>
      </c>
      <c r="B188" s="7" t="s">
        <v>507</v>
      </c>
      <c r="C188" s="39">
        <v>3379</v>
      </c>
      <c r="D188" s="39"/>
      <c r="E188" s="39">
        <v>5060</v>
      </c>
      <c r="F188" s="39"/>
      <c r="G188" s="39">
        <v>4345</v>
      </c>
      <c r="H188" s="39"/>
      <c r="I188" s="39">
        <v>537</v>
      </c>
      <c r="J188" s="39">
        <v>1294</v>
      </c>
      <c r="K188" s="39">
        <v>2650</v>
      </c>
      <c r="L188" s="39">
        <v>1372</v>
      </c>
      <c r="M188" s="39">
        <v>186</v>
      </c>
      <c r="N188" s="10">
        <f t="shared" si="15"/>
        <v>18823</v>
      </c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</row>
    <row r="189" spans="1:27" ht="12.75" customHeight="1">
      <c r="A189" s="6"/>
      <c r="B189" s="7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10">
        <f t="shared" si="15"/>
        <v>0</v>
      </c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</row>
    <row r="190" spans="2:27" s="8" customFormat="1" ht="12.75" customHeight="1">
      <c r="B190" s="9" t="s">
        <v>273</v>
      </c>
      <c r="C190" s="39">
        <f>SUM(C192:C204)</f>
        <v>50880</v>
      </c>
      <c r="D190" s="39">
        <f aca="true" t="shared" si="19" ref="D190:M190">SUM(D192:D204)</f>
        <v>0</v>
      </c>
      <c r="E190" s="39">
        <f t="shared" si="19"/>
        <v>66518</v>
      </c>
      <c r="F190" s="39">
        <f t="shared" si="19"/>
        <v>0</v>
      </c>
      <c r="G190" s="39">
        <f t="shared" si="19"/>
        <v>76415</v>
      </c>
      <c r="H190" s="39">
        <f t="shared" si="19"/>
        <v>0</v>
      </c>
      <c r="I190" s="39">
        <f t="shared" si="19"/>
        <v>6019</v>
      </c>
      <c r="J190" s="39">
        <f t="shared" si="19"/>
        <v>19197</v>
      </c>
      <c r="K190" s="39">
        <f t="shared" si="19"/>
        <v>23210</v>
      </c>
      <c r="L190" s="39">
        <f t="shared" si="19"/>
        <v>3544</v>
      </c>
      <c r="M190" s="39">
        <f t="shared" si="19"/>
        <v>1994</v>
      </c>
      <c r="N190" s="10">
        <f t="shared" si="15"/>
        <v>247777</v>
      </c>
      <c r="P190" s="12"/>
      <c r="Q190" s="14"/>
      <c r="R190" s="12"/>
      <c r="S190" s="12"/>
      <c r="T190" s="12"/>
      <c r="U190" s="12"/>
      <c r="V190" s="12"/>
      <c r="W190" s="12"/>
      <c r="X190" s="12"/>
      <c r="Y190" s="12"/>
      <c r="Z190" s="12"/>
      <c r="AA190" s="12"/>
    </row>
    <row r="191" spans="3:27" ht="12.75" customHeight="1"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10">
        <f t="shared" si="15"/>
        <v>0</v>
      </c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</row>
    <row r="192" spans="1:27" ht="12.75" customHeight="1">
      <c r="A192" s="6" t="s">
        <v>274</v>
      </c>
      <c r="B192" s="7" t="s">
        <v>275</v>
      </c>
      <c r="C192" s="39">
        <v>4334</v>
      </c>
      <c r="D192" s="39"/>
      <c r="E192" s="39">
        <v>6606</v>
      </c>
      <c r="F192" s="39"/>
      <c r="G192" s="39">
        <v>5253</v>
      </c>
      <c r="H192" s="39"/>
      <c r="I192" s="39">
        <v>535</v>
      </c>
      <c r="J192" s="39">
        <v>1963</v>
      </c>
      <c r="K192" s="39">
        <v>753</v>
      </c>
      <c r="L192" s="39">
        <v>338</v>
      </c>
      <c r="M192" s="39">
        <v>197</v>
      </c>
      <c r="N192" s="10">
        <f t="shared" si="15"/>
        <v>19979</v>
      </c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</row>
    <row r="193" spans="1:27" ht="12.75" customHeight="1">
      <c r="A193" s="6" t="s">
        <v>276</v>
      </c>
      <c r="B193" s="7" t="s">
        <v>277</v>
      </c>
      <c r="C193" s="39">
        <v>2173</v>
      </c>
      <c r="D193" s="39"/>
      <c r="E193" s="39">
        <v>2835</v>
      </c>
      <c r="F193" s="39"/>
      <c r="G193" s="39">
        <v>3252</v>
      </c>
      <c r="H193" s="39"/>
      <c r="I193" s="39">
        <v>208</v>
      </c>
      <c r="J193" s="39">
        <v>835</v>
      </c>
      <c r="K193" s="39">
        <v>517</v>
      </c>
      <c r="L193" s="39">
        <v>74</v>
      </c>
      <c r="M193" s="39">
        <v>135</v>
      </c>
      <c r="N193" s="10">
        <f t="shared" si="15"/>
        <v>10029</v>
      </c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</row>
    <row r="194" spans="1:27" ht="12.75" customHeight="1">
      <c r="A194" s="6" t="s">
        <v>278</v>
      </c>
      <c r="B194" s="7" t="s">
        <v>279</v>
      </c>
      <c r="C194" s="39">
        <v>5265</v>
      </c>
      <c r="D194" s="39"/>
      <c r="E194" s="39">
        <v>6959</v>
      </c>
      <c r="F194" s="39"/>
      <c r="G194" s="39">
        <v>5822</v>
      </c>
      <c r="H194" s="39"/>
      <c r="I194" s="39">
        <v>628</v>
      </c>
      <c r="J194" s="39">
        <v>1057</v>
      </c>
      <c r="K194" s="39">
        <v>5497</v>
      </c>
      <c r="L194" s="39">
        <v>665</v>
      </c>
      <c r="M194" s="39">
        <v>84</v>
      </c>
      <c r="N194" s="10">
        <f t="shared" si="15"/>
        <v>25977</v>
      </c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</row>
    <row r="195" spans="1:27" ht="12.75" customHeight="1">
      <c r="A195" s="6" t="s">
        <v>280</v>
      </c>
      <c r="B195" s="7" t="s">
        <v>281</v>
      </c>
      <c r="C195" s="39">
        <v>4579</v>
      </c>
      <c r="D195" s="39"/>
      <c r="E195" s="39">
        <v>5068</v>
      </c>
      <c r="F195" s="39"/>
      <c r="G195" s="39">
        <v>9599</v>
      </c>
      <c r="H195" s="39"/>
      <c r="I195" s="39">
        <v>693</v>
      </c>
      <c r="J195" s="39">
        <v>2040</v>
      </c>
      <c r="K195" s="39">
        <v>1809</v>
      </c>
      <c r="L195" s="39">
        <v>387</v>
      </c>
      <c r="M195" s="39">
        <v>78</v>
      </c>
      <c r="N195" s="10">
        <f t="shared" si="15"/>
        <v>24253</v>
      </c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</row>
    <row r="196" spans="1:27" ht="12.75" customHeight="1">
      <c r="A196" s="6" t="s">
        <v>282</v>
      </c>
      <c r="B196" s="7" t="s">
        <v>283</v>
      </c>
      <c r="C196" s="39">
        <v>3509</v>
      </c>
      <c r="D196" s="39"/>
      <c r="E196" s="39">
        <v>4090</v>
      </c>
      <c r="F196" s="39"/>
      <c r="G196" s="39">
        <v>6098</v>
      </c>
      <c r="H196" s="39"/>
      <c r="I196" s="39">
        <v>289</v>
      </c>
      <c r="J196" s="39">
        <v>1055</v>
      </c>
      <c r="K196" s="39">
        <v>335</v>
      </c>
      <c r="L196" s="39">
        <v>91</v>
      </c>
      <c r="M196" s="39">
        <v>44</v>
      </c>
      <c r="N196" s="10">
        <f t="shared" si="15"/>
        <v>15511</v>
      </c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</row>
    <row r="197" spans="1:27" ht="12.75" customHeight="1">
      <c r="A197" s="6" t="s">
        <v>284</v>
      </c>
      <c r="B197" s="7" t="s">
        <v>285</v>
      </c>
      <c r="C197" s="39">
        <v>3363</v>
      </c>
      <c r="D197" s="39"/>
      <c r="E197" s="39">
        <v>5821</v>
      </c>
      <c r="F197" s="39"/>
      <c r="G197" s="39">
        <v>5629</v>
      </c>
      <c r="H197" s="39"/>
      <c r="I197" s="39">
        <v>536</v>
      </c>
      <c r="J197" s="39">
        <v>1278</v>
      </c>
      <c r="K197" s="39">
        <v>220</v>
      </c>
      <c r="L197" s="39">
        <v>234</v>
      </c>
      <c r="M197" s="39">
        <v>270</v>
      </c>
      <c r="N197" s="10">
        <f t="shared" si="15"/>
        <v>17351</v>
      </c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</row>
    <row r="198" spans="1:27" ht="12.75" customHeight="1">
      <c r="A198" s="6" t="s">
        <v>286</v>
      </c>
      <c r="B198" s="7" t="s">
        <v>287</v>
      </c>
      <c r="C198" s="39">
        <v>4313</v>
      </c>
      <c r="D198" s="39"/>
      <c r="E198" s="39">
        <v>3853</v>
      </c>
      <c r="F198" s="39"/>
      <c r="G198" s="39">
        <v>8355</v>
      </c>
      <c r="H198" s="39"/>
      <c r="I198" s="39">
        <v>571</v>
      </c>
      <c r="J198" s="39">
        <v>1811</v>
      </c>
      <c r="K198" s="39">
        <v>3914</v>
      </c>
      <c r="L198" s="39">
        <v>346</v>
      </c>
      <c r="M198" s="39">
        <v>60</v>
      </c>
      <c r="N198" s="10">
        <f t="shared" si="15"/>
        <v>23223</v>
      </c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</row>
    <row r="199" spans="1:27" ht="12.75" customHeight="1">
      <c r="A199" s="6" t="s">
        <v>288</v>
      </c>
      <c r="B199" s="7" t="s">
        <v>289</v>
      </c>
      <c r="C199" s="39">
        <v>3461</v>
      </c>
      <c r="D199" s="39"/>
      <c r="E199" s="39">
        <v>4874</v>
      </c>
      <c r="F199" s="39"/>
      <c r="G199" s="39">
        <v>7841</v>
      </c>
      <c r="H199" s="39"/>
      <c r="I199" s="39">
        <v>502</v>
      </c>
      <c r="J199" s="39">
        <v>1728</v>
      </c>
      <c r="K199" s="39">
        <v>3071</v>
      </c>
      <c r="L199" s="39">
        <v>106</v>
      </c>
      <c r="M199" s="39">
        <v>140</v>
      </c>
      <c r="N199" s="10">
        <f t="shared" si="15"/>
        <v>21723</v>
      </c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</row>
    <row r="200" spans="1:27" ht="12.75" customHeight="1">
      <c r="A200" s="6" t="s">
        <v>290</v>
      </c>
      <c r="B200" s="7" t="s">
        <v>291</v>
      </c>
      <c r="C200" s="39">
        <v>1525</v>
      </c>
      <c r="D200" s="39"/>
      <c r="E200" s="39">
        <v>2168</v>
      </c>
      <c r="F200" s="39"/>
      <c r="G200" s="39">
        <v>1966</v>
      </c>
      <c r="H200" s="39"/>
      <c r="I200" s="39">
        <v>193</v>
      </c>
      <c r="J200" s="39">
        <v>381</v>
      </c>
      <c r="K200" s="39">
        <v>3632</v>
      </c>
      <c r="L200" s="39">
        <v>122</v>
      </c>
      <c r="M200" s="39">
        <v>72</v>
      </c>
      <c r="N200" s="10">
        <f t="shared" si="15"/>
        <v>10059</v>
      </c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</row>
    <row r="201" spans="1:27" ht="12.75" customHeight="1">
      <c r="A201" s="6" t="s">
        <v>292</v>
      </c>
      <c r="B201" s="7" t="s">
        <v>275</v>
      </c>
      <c r="C201" s="39">
        <v>7167</v>
      </c>
      <c r="D201" s="39"/>
      <c r="E201" s="39">
        <v>9076</v>
      </c>
      <c r="F201" s="39"/>
      <c r="G201" s="39">
        <v>9206</v>
      </c>
      <c r="H201" s="39"/>
      <c r="I201" s="39">
        <v>906</v>
      </c>
      <c r="J201" s="39">
        <v>3227</v>
      </c>
      <c r="K201" s="39">
        <v>1497</v>
      </c>
      <c r="L201" s="39">
        <v>541</v>
      </c>
      <c r="M201" s="39">
        <v>245</v>
      </c>
      <c r="N201" s="10">
        <f t="shared" si="15"/>
        <v>31865</v>
      </c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</row>
    <row r="202" spans="1:27" ht="12.75" customHeight="1">
      <c r="A202" s="6" t="s">
        <v>293</v>
      </c>
      <c r="B202" s="7" t="s">
        <v>294</v>
      </c>
      <c r="C202" s="39">
        <v>4591</v>
      </c>
      <c r="D202" s="39"/>
      <c r="E202" s="39">
        <v>6720</v>
      </c>
      <c r="F202" s="39"/>
      <c r="G202" s="39">
        <v>5033</v>
      </c>
      <c r="H202" s="39"/>
      <c r="I202" s="39">
        <v>462</v>
      </c>
      <c r="J202" s="39">
        <v>1791</v>
      </c>
      <c r="K202" s="39">
        <v>558</v>
      </c>
      <c r="L202" s="39">
        <v>440</v>
      </c>
      <c r="M202" s="39">
        <v>402</v>
      </c>
      <c r="N202" s="10">
        <f t="shared" si="15"/>
        <v>19997</v>
      </c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</row>
    <row r="203" spans="1:27" ht="12.75" customHeight="1">
      <c r="A203" s="6" t="s">
        <v>295</v>
      </c>
      <c r="B203" s="7" t="s">
        <v>296</v>
      </c>
      <c r="C203" s="39">
        <v>4855</v>
      </c>
      <c r="D203" s="39"/>
      <c r="E203" s="39">
        <v>6361</v>
      </c>
      <c r="F203" s="39"/>
      <c r="G203" s="39">
        <v>5823</v>
      </c>
      <c r="H203" s="39"/>
      <c r="I203" s="39">
        <v>337</v>
      </c>
      <c r="J203" s="39">
        <v>1474</v>
      </c>
      <c r="K203" s="39">
        <v>1036</v>
      </c>
      <c r="L203" s="39">
        <v>136</v>
      </c>
      <c r="M203" s="39">
        <v>151</v>
      </c>
      <c r="N203" s="10">
        <f t="shared" si="15"/>
        <v>20173</v>
      </c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</row>
    <row r="204" spans="1:27" ht="12.75" customHeight="1">
      <c r="A204" s="6" t="s">
        <v>297</v>
      </c>
      <c r="B204" s="7" t="s">
        <v>298</v>
      </c>
      <c r="C204" s="44">
        <v>1745</v>
      </c>
      <c r="D204" s="44"/>
      <c r="E204" s="44">
        <v>2087</v>
      </c>
      <c r="F204" s="44"/>
      <c r="G204" s="44">
        <v>2538</v>
      </c>
      <c r="H204" s="44"/>
      <c r="I204" s="44">
        <v>159</v>
      </c>
      <c r="J204" s="44">
        <v>557</v>
      </c>
      <c r="K204" s="44">
        <v>371</v>
      </c>
      <c r="L204" s="44">
        <v>64</v>
      </c>
      <c r="M204" s="44">
        <v>116</v>
      </c>
      <c r="N204" s="10">
        <f t="shared" si="15"/>
        <v>7637</v>
      </c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</row>
    <row r="205" spans="3:27" ht="12.75" customHeight="1"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10">
        <f t="shared" si="15"/>
        <v>0</v>
      </c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</row>
    <row r="206" spans="2:27" s="8" customFormat="1" ht="12.75" customHeight="1">
      <c r="B206" s="9" t="s">
        <v>299</v>
      </c>
      <c r="C206" s="39">
        <f>SUM(C208:C211)</f>
        <v>16833</v>
      </c>
      <c r="D206" s="39">
        <f aca="true" t="shared" si="20" ref="D206:M206">SUM(D208:D211)</f>
        <v>0</v>
      </c>
      <c r="E206" s="39">
        <f t="shared" si="20"/>
        <v>20417</v>
      </c>
      <c r="F206" s="39">
        <f t="shared" si="20"/>
        <v>0</v>
      </c>
      <c r="G206" s="39">
        <f t="shared" si="20"/>
        <v>21800</v>
      </c>
      <c r="H206" s="39">
        <f t="shared" si="20"/>
        <v>0</v>
      </c>
      <c r="I206" s="39">
        <f t="shared" si="20"/>
        <v>2610</v>
      </c>
      <c r="J206" s="39">
        <f t="shared" si="20"/>
        <v>5962</v>
      </c>
      <c r="K206" s="39">
        <f t="shared" si="20"/>
        <v>52134</v>
      </c>
      <c r="L206" s="39">
        <f t="shared" si="20"/>
        <v>2072</v>
      </c>
      <c r="M206" s="39">
        <f t="shared" si="20"/>
        <v>612</v>
      </c>
      <c r="N206" s="10">
        <f t="shared" si="15"/>
        <v>122440</v>
      </c>
      <c r="P206" s="12"/>
      <c r="Q206" s="14"/>
      <c r="R206" s="12"/>
      <c r="S206" s="12"/>
      <c r="T206" s="12"/>
      <c r="U206" s="12"/>
      <c r="V206" s="12"/>
      <c r="W206" s="12"/>
      <c r="X206" s="12"/>
      <c r="Y206" s="12"/>
      <c r="Z206" s="12"/>
      <c r="AA206" s="12"/>
    </row>
    <row r="207" spans="3:27" ht="12.75" customHeight="1"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10">
        <f t="shared" si="15"/>
        <v>0</v>
      </c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</row>
    <row r="208" spans="1:27" ht="12.75" customHeight="1">
      <c r="A208" s="6" t="s">
        <v>300</v>
      </c>
      <c r="B208" s="7" t="s">
        <v>301</v>
      </c>
      <c r="C208" s="39">
        <v>4010</v>
      </c>
      <c r="D208" s="39"/>
      <c r="E208" s="39">
        <v>4243</v>
      </c>
      <c r="F208" s="39"/>
      <c r="G208" s="39">
        <v>5968</v>
      </c>
      <c r="H208" s="39"/>
      <c r="I208" s="39">
        <v>479</v>
      </c>
      <c r="J208" s="39">
        <v>1772</v>
      </c>
      <c r="K208" s="39">
        <v>149</v>
      </c>
      <c r="L208" s="39">
        <v>441</v>
      </c>
      <c r="M208" s="39">
        <v>173</v>
      </c>
      <c r="N208" s="10">
        <f t="shared" si="15"/>
        <v>17235</v>
      </c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</row>
    <row r="209" spans="1:27" ht="12.75" customHeight="1">
      <c r="A209" s="6" t="s">
        <v>302</v>
      </c>
      <c r="B209" s="7" t="s">
        <v>303</v>
      </c>
      <c r="C209" s="39">
        <v>8243</v>
      </c>
      <c r="D209" s="39"/>
      <c r="E209" s="39">
        <v>11280</v>
      </c>
      <c r="F209" s="39"/>
      <c r="G209" s="39">
        <v>10038</v>
      </c>
      <c r="H209" s="39"/>
      <c r="I209" s="39">
        <v>1712</v>
      </c>
      <c r="J209" s="39">
        <v>2929</v>
      </c>
      <c r="K209" s="39">
        <v>51849</v>
      </c>
      <c r="L209" s="39">
        <v>913</v>
      </c>
      <c r="M209" s="39">
        <v>174</v>
      </c>
      <c r="N209" s="10">
        <f t="shared" si="15"/>
        <v>87138</v>
      </c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</row>
    <row r="210" spans="1:27" ht="12.75" customHeight="1">
      <c r="A210" s="6" t="s">
        <v>304</v>
      </c>
      <c r="B210" s="7" t="s">
        <v>303</v>
      </c>
      <c r="C210" s="39">
        <v>2033</v>
      </c>
      <c r="D210" s="39"/>
      <c r="E210" s="39">
        <v>2443</v>
      </c>
      <c r="F210" s="39"/>
      <c r="G210" s="39">
        <v>2177</v>
      </c>
      <c r="H210" s="39"/>
      <c r="I210" s="39">
        <v>222</v>
      </c>
      <c r="J210" s="39">
        <v>545</v>
      </c>
      <c r="K210" s="39">
        <v>82</v>
      </c>
      <c r="L210" s="39">
        <v>328</v>
      </c>
      <c r="M210" s="39">
        <v>106</v>
      </c>
      <c r="N210" s="10">
        <f aca="true" t="shared" si="21" ref="N210:N273">SUM(C210:M210)</f>
        <v>7936</v>
      </c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</row>
    <row r="211" spans="1:27" ht="12.75" customHeight="1">
      <c r="A211" s="6" t="s">
        <v>305</v>
      </c>
      <c r="B211" s="7" t="s">
        <v>306</v>
      </c>
      <c r="C211" s="44">
        <v>2547</v>
      </c>
      <c r="D211" s="44"/>
      <c r="E211" s="44">
        <v>2451</v>
      </c>
      <c r="F211" s="44"/>
      <c r="G211" s="44">
        <v>3617</v>
      </c>
      <c r="H211" s="44"/>
      <c r="I211" s="44">
        <v>197</v>
      </c>
      <c r="J211" s="44">
        <v>716</v>
      </c>
      <c r="K211" s="44">
        <v>54</v>
      </c>
      <c r="L211" s="44">
        <v>390</v>
      </c>
      <c r="M211" s="44">
        <v>159</v>
      </c>
      <c r="N211" s="10">
        <f t="shared" si="21"/>
        <v>10131</v>
      </c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</row>
    <row r="212" spans="3:27" ht="12.75" customHeight="1"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10">
        <f t="shared" si="21"/>
        <v>0</v>
      </c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</row>
    <row r="213" spans="2:27" s="8" customFormat="1" ht="12.75" customHeight="1">
      <c r="B213" s="9" t="s">
        <v>307</v>
      </c>
      <c r="C213" s="39">
        <f>SUM(C215:C219)</f>
        <v>23260</v>
      </c>
      <c r="D213" s="39">
        <f aca="true" t="shared" si="22" ref="D213:M213">SUM(D215:D219)</f>
        <v>0</v>
      </c>
      <c r="E213" s="39">
        <f t="shared" si="22"/>
        <v>29218</v>
      </c>
      <c r="F213" s="39">
        <f t="shared" si="22"/>
        <v>0</v>
      </c>
      <c r="G213" s="39">
        <f t="shared" si="22"/>
        <v>40713</v>
      </c>
      <c r="H213" s="39">
        <f t="shared" si="22"/>
        <v>0</v>
      </c>
      <c r="I213" s="39">
        <f t="shared" si="22"/>
        <v>3422</v>
      </c>
      <c r="J213" s="39">
        <f t="shared" si="22"/>
        <v>9759</v>
      </c>
      <c r="K213" s="39">
        <f t="shared" si="22"/>
        <v>14413</v>
      </c>
      <c r="L213" s="39">
        <f t="shared" si="22"/>
        <v>677</v>
      </c>
      <c r="M213" s="39">
        <f t="shared" si="22"/>
        <v>466</v>
      </c>
      <c r="N213" s="10">
        <f t="shared" si="21"/>
        <v>121928</v>
      </c>
      <c r="P213" s="12"/>
      <c r="Q213" s="14"/>
      <c r="R213" s="12"/>
      <c r="S213" s="12"/>
      <c r="T213" s="12"/>
      <c r="U213" s="12"/>
      <c r="V213" s="12"/>
      <c r="W213" s="12"/>
      <c r="X213" s="12"/>
      <c r="Y213" s="12"/>
      <c r="Z213" s="12"/>
      <c r="AA213" s="12"/>
    </row>
    <row r="214" spans="3:27" ht="12.75" customHeight="1"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10">
        <f t="shared" si="21"/>
        <v>0</v>
      </c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</row>
    <row r="215" spans="1:27" ht="12.75" customHeight="1">
      <c r="A215" s="6" t="s">
        <v>308</v>
      </c>
      <c r="B215" s="7" t="s">
        <v>309</v>
      </c>
      <c r="C215" s="39">
        <v>9108</v>
      </c>
      <c r="D215" s="39"/>
      <c r="E215" s="39">
        <v>10985</v>
      </c>
      <c r="F215" s="39"/>
      <c r="G215" s="39">
        <v>16462</v>
      </c>
      <c r="H215" s="39"/>
      <c r="I215" s="39">
        <v>1268</v>
      </c>
      <c r="J215" s="39">
        <v>4407</v>
      </c>
      <c r="K215" s="39">
        <v>1447</v>
      </c>
      <c r="L215" s="39">
        <v>79</v>
      </c>
      <c r="M215" s="39">
        <v>159</v>
      </c>
      <c r="N215" s="10">
        <f t="shared" si="21"/>
        <v>43915</v>
      </c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</row>
    <row r="216" spans="1:27" ht="12.75" customHeight="1">
      <c r="A216" s="6" t="s">
        <v>310</v>
      </c>
      <c r="B216" s="7" t="s">
        <v>311</v>
      </c>
      <c r="C216" s="39">
        <v>2644</v>
      </c>
      <c r="D216" s="39"/>
      <c r="E216" s="39">
        <v>3460</v>
      </c>
      <c r="F216" s="39"/>
      <c r="G216" s="39">
        <v>5656</v>
      </c>
      <c r="H216" s="39"/>
      <c r="I216" s="39">
        <v>541</v>
      </c>
      <c r="J216" s="39">
        <v>936</v>
      </c>
      <c r="K216" s="39">
        <v>713</v>
      </c>
      <c r="L216" s="39">
        <v>77</v>
      </c>
      <c r="M216" s="39">
        <v>60</v>
      </c>
      <c r="N216" s="10">
        <f t="shared" si="21"/>
        <v>14087</v>
      </c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</row>
    <row r="217" spans="1:27" ht="12.75" customHeight="1">
      <c r="A217" s="6" t="s">
        <v>312</v>
      </c>
      <c r="B217" s="7" t="s">
        <v>309</v>
      </c>
      <c r="C217" s="39">
        <v>5581</v>
      </c>
      <c r="D217" s="39"/>
      <c r="E217" s="39">
        <v>7600</v>
      </c>
      <c r="F217" s="39"/>
      <c r="G217" s="39">
        <v>8166</v>
      </c>
      <c r="H217" s="39"/>
      <c r="I217" s="39">
        <v>843</v>
      </c>
      <c r="J217" s="39">
        <v>2375</v>
      </c>
      <c r="K217" s="39">
        <v>9314</v>
      </c>
      <c r="L217" s="39">
        <v>269</v>
      </c>
      <c r="M217" s="39">
        <v>107</v>
      </c>
      <c r="N217" s="10">
        <f t="shared" si="21"/>
        <v>34255</v>
      </c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</row>
    <row r="218" spans="1:27" ht="12.75" customHeight="1">
      <c r="A218" s="6" t="s">
        <v>313</v>
      </c>
      <c r="B218" s="7" t="s">
        <v>314</v>
      </c>
      <c r="C218" s="39">
        <v>3717</v>
      </c>
      <c r="D218" s="39"/>
      <c r="E218" s="39">
        <v>4296</v>
      </c>
      <c r="F218" s="39"/>
      <c r="G218" s="39">
        <v>6060</v>
      </c>
      <c r="H218" s="39"/>
      <c r="I218" s="39">
        <v>486</v>
      </c>
      <c r="J218" s="39">
        <v>1032</v>
      </c>
      <c r="K218" s="39">
        <v>1697</v>
      </c>
      <c r="L218" s="39">
        <v>121</v>
      </c>
      <c r="M218" s="39">
        <v>70</v>
      </c>
      <c r="N218" s="10">
        <f t="shared" si="21"/>
        <v>17479</v>
      </c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</row>
    <row r="219" spans="1:27" ht="12.75" customHeight="1">
      <c r="A219" s="6" t="s">
        <v>315</v>
      </c>
      <c r="B219" s="7" t="s">
        <v>316</v>
      </c>
      <c r="C219" s="44">
        <v>2210</v>
      </c>
      <c r="D219" s="44"/>
      <c r="E219" s="44">
        <v>2877</v>
      </c>
      <c r="F219" s="44"/>
      <c r="G219" s="44">
        <v>4369</v>
      </c>
      <c r="H219" s="44"/>
      <c r="I219" s="44">
        <v>284</v>
      </c>
      <c r="J219" s="44">
        <v>1009</v>
      </c>
      <c r="K219" s="44">
        <v>1242</v>
      </c>
      <c r="L219" s="44">
        <v>131</v>
      </c>
      <c r="M219" s="44">
        <v>70</v>
      </c>
      <c r="N219" s="10">
        <f t="shared" si="21"/>
        <v>12192</v>
      </c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</row>
    <row r="220" spans="3:27" ht="12.75" customHeight="1"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10">
        <f t="shared" si="21"/>
        <v>0</v>
      </c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</row>
    <row r="221" spans="2:27" s="8" customFormat="1" ht="12.75" customHeight="1">
      <c r="B221" s="9" t="s">
        <v>317</v>
      </c>
      <c r="C221" s="39">
        <f>SUM(C223:C228)</f>
        <v>29834</v>
      </c>
      <c r="D221" s="39">
        <f aca="true" t="shared" si="23" ref="D221:M221">SUM(D223:D228)</f>
        <v>0</v>
      </c>
      <c r="E221" s="39">
        <f t="shared" si="23"/>
        <v>36034</v>
      </c>
      <c r="F221" s="39">
        <f t="shared" si="23"/>
        <v>0</v>
      </c>
      <c r="G221" s="39">
        <f t="shared" si="23"/>
        <v>47496</v>
      </c>
      <c r="H221" s="39">
        <f t="shared" si="23"/>
        <v>0</v>
      </c>
      <c r="I221" s="39">
        <f t="shared" si="23"/>
        <v>3783</v>
      </c>
      <c r="J221" s="39">
        <f t="shared" si="23"/>
        <v>8977</v>
      </c>
      <c r="K221" s="39">
        <f t="shared" si="23"/>
        <v>27962</v>
      </c>
      <c r="L221" s="39">
        <f t="shared" si="23"/>
        <v>1439</v>
      </c>
      <c r="M221" s="39">
        <f t="shared" si="23"/>
        <v>406</v>
      </c>
      <c r="N221" s="10">
        <f t="shared" si="21"/>
        <v>155931</v>
      </c>
      <c r="P221" s="12"/>
      <c r="Q221" s="14"/>
      <c r="R221" s="12"/>
      <c r="S221" s="12"/>
      <c r="T221" s="12"/>
      <c r="U221" s="12"/>
      <c r="V221" s="12"/>
      <c r="W221" s="12"/>
      <c r="X221" s="12"/>
      <c r="Y221" s="12"/>
      <c r="Z221" s="12"/>
      <c r="AA221" s="12"/>
    </row>
    <row r="222" spans="3:27" s="49" customFormat="1" ht="12.75" customHeight="1"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48">
        <f t="shared" si="21"/>
        <v>0</v>
      </c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</row>
    <row r="223" spans="1:27" ht="12.75" customHeight="1">
      <c r="A223" s="6" t="s">
        <v>318</v>
      </c>
      <c r="B223" s="7" t="s">
        <v>319</v>
      </c>
      <c r="C223" s="39">
        <v>2278</v>
      </c>
      <c r="D223" s="39"/>
      <c r="E223" s="39">
        <v>3357</v>
      </c>
      <c r="F223" s="39"/>
      <c r="G223" s="39">
        <v>4131</v>
      </c>
      <c r="H223" s="39"/>
      <c r="I223" s="39">
        <v>351</v>
      </c>
      <c r="J223" s="39">
        <v>843</v>
      </c>
      <c r="K223" s="39">
        <v>5511</v>
      </c>
      <c r="L223" s="39">
        <v>96</v>
      </c>
      <c r="M223" s="39">
        <v>0</v>
      </c>
      <c r="N223" s="10">
        <f t="shared" si="21"/>
        <v>16567</v>
      </c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</row>
    <row r="224" spans="1:27" ht="12.75" customHeight="1">
      <c r="A224" s="6" t="s">
        <v>320</v>
      </c>
      <c r="B224" s="7" t="s">
        <v>321</v>
      </c>
      <c r="C224" s="39">
        <v>6636</v>
      </c>
      <c r="D224" s="39"/>
      <c r="E224" s="39">
        <v>4922</v>
      </c>
      <c r="F224" s="39"/>
      <c r="G224" s="39">
        <v>9290</v>
      </c>
      <c r="H224" s="39"/>
      <c r="I224" s="39">
        <v>432</v>
      </c>
      <c r="J224" s="39">
        <v>1297</v>
      </c>
      <c r="K224" s="39">
        <v>1821</v>
      </c>
      <c r="L224" s="39">
        <v>135</v>
      </c>
      <c r="M224" s="39">
        <v>1</v>
      </c>
      <c r="N224" s="10">
        <f t="shared" si="21"/>
        <v>24534</v>
      </c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</row>
    <row r="225" spans="1:27" ht="12.75" customHeight="1">
      <c r="A225" s="6" t="s">
        <v>322</v>
      </c>
      <c r="B225" s="7" t="s">
        <v>319</v>
      </c>
      <c r="C225" s="39">
        <v>5146</v>
      </c>
      <c r="D225" s="39"/>
      <c r="E225" s="39">
        <v>7202</v>
      </c>
      <c r="F225" s="39"/>
      <c r="G225" s="39">
        <v>9675</v>
      </c>
      <c r="H225" s="39"/>
      <c r="I225" s="39">
        <v>675</v>
      </c>
      <c r="J225" s="39">
        <v>1128</v>
      </c>
      <c r="K225" s="39">
        <v>3365</v>
      </c>
      <c r="L225" s="39">
        <v>225</v>
      </c>
      <c r="M225" s="39">
        <v>80</v>
      </c>
      <c r="N225" s="10">
        <f t="shared" si="21"/>
        <v>27496</v>
      </c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</row>
    <row r="226" spans="1:27" ht="12.75" customHeight="1">
      <c r="A226" s="6" t="s">
        <v>323</v>
      </c>
      <c r="B226" s="7" t="s">
        <v>319</v>
      </c>
      <c r="C226" s="39">
        <v>3283</v>
      </c>
      <c r="D226" s="39"/>
      <c r="E226" s="39">
        <v>5174</v>
      </c>
      <c r="F226" s="39"/>
      <c r="G226" s="39">
        <v>5075</v>
      </c>
      <c r="H226" s="39"/>
      <c r="I226" s="39">
        <v>626</v>
      </c>
      <c r="J226" s="39">
        <v>1349</v>
      </c>
      <c r="K226" s="39">
        <v>1978</v>
      </c>
      <c r="L226" s="39">
        <v>277</v>
      </c>
      <c r="M226" s="39">
        <v>131</v>
      </c>
      <c r="N226" s="10">
        <f t="shared" si="21"/>
        <v>17893</v>
      </c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</row>
    <row r="227" spans="1:27" ht="12.75" customHeight="1">
      <c r="A227" s="6" t="s">
        <v>324</v>
      </c>
      <c r="B227" s="7" t="s">
        <v>325</v>
      </c>
      <c r="C227" s="39">
        <v>10770</v>
      </c>
      <c r="D227" s="39"/>
      <c r="E227" s="39">
        <v>13334</v>
      </c>
      <c r="F227" s="39"/>
      <c r="G227" s="39">
        <v>16407</v>
      </c>
      <c r="H227" s="39"/>
      <c r="I227" s="39">
        <v>1479</v>
      </c>
      <c r="J227" s="39">
        <v>3825</v>
      </c>
      <c r="K227" s="39">
        <v>2409</v>
      </c>
      <c r="L227" s="39">
        <v>656</v>
      </c>
      <c r="M227" s="39">
        <v>194</v>
      </c>
      <c r="N227" s="10">
        <f t="shared" si="21"/>
        <v>49074</v>
      </c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</row>
    <row r="228" spans="1:27" ht="12.75" customHeight="1">
      <c r="A228" s="6" t="s">
        <v>326</v>
      </c>
      <c r="B228" s="7" t="s">
        <v>327</v>
      </c>
      <c r="C228" s="44">
        <v>1721</v>
      </c>
      <c r="D228" s="44"/>
      <c r="E228" s="44">
        <v>2045</v>
      </c>
      <c r="F228" s="44"/>
      <c r="G228" s="44">
        <v>2918</v>
      </c>
      <c r="H228" s="44"/>
      <c r="I228" s="44">
        <v>220</v>
      </c>
      <c r="J228" s="44">
        <v>535</v>
      </c>
      <c r="K228" s="44">
        <v>12878</v>
      </c>
      <c r="L228" s="44">
        <v>50</v>
      </c>
      <c r="M228" s="44">
        <v>0</v>
      </c>
      <c r="N228" s="10">
        <f t="shared" si="21"/>
        <v>20367</v>
      </c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</row>
    <row r="229" spans="3:27" ht="12.75" customHeight="1"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10">
        <f t="shared" si="21"/>
        <v>0</v>
      </c>
      <c r="P229" s="10"/>
      <c r="Q229" s="5"/>
      <c r="R229" s="10"/>
      <c r="S229" s="10"/>
      <c r="T229" s="10"/>
      <c r="U229" s="10"/>
      <c r="V229" s="10"/>
      <c r="W229" s="10"/>
      <c r="X229" s="10"/>
      <c r="Y229" s="10"/>
      <c r="Z229" s="10"/>
      <c r="AA229" s="10"/>
    </row>
    <row r="230" spans="2:27" s="8" customFormat="1" ht="12.75" customHeight="1">
      <c r="B230" s="9" t="s">
        <v>328</v>
      </c>
      <c r="C230" s="39">
        <f>SUM(C232:C243)</f>
        <v>52086</v>
      </c>
      <c r="D230" s="39">
        <f aca="true" t="shared" si="24" ref="D230:M230">SUM(D232:D243)</f>
        <v>0</v>
      </c>
      <c r="E230" s="39">
        <f t="shared" si="24"/>
        <v>44369</v>
      </c>
      <c r="F230" s="39">
        <f t="shared" si="24"/>
        <v>0</v>
      </c>
      <c r="G230" s="39">
        <f t="shared" si="24"/>
        <v>72575</v>
      </c>
      <c r="H230" s="39">
        <f t="shared" si="24"/>
        <v>0</v>
      </c>
      <c r="I230" s="39">
        <f t="shared" si="24"/>
        <v>7098</v>
      </c>
      <c r="J230" s="39">
        <f t="shared" si="24"/>
        <v>17441</v>
      </c>
      <c r="K230" s="39">
        <f t="shared" si="24"/>
        <v>38392</v>
      </c>
      <c r="L230" s="39">
        <f t="shared" si="24"/>
        <v>3221</v>
      </c>
      <c r="M230" s="39">
        <f t="shared" si="24"/>
        <v>1903</v>
      </c>
      <c r="N230" s="10">
        <f t="shared" si="21"/>
        <v>237085</v>
      </c>
      <c r="P230" s="12"/>
      <c r="Q230" s="14"/>
      <c r="R230" s="12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3:27" ht="12.75" customHeight="1"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10">
        <f t="shared" si="21"/>
        <v>0</v>
      </c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</row>
    <row r="232" spans="1:27" ht="12.75" customHeight="1">
      <c r="A232" s="6" t="s">
        <v>329</v>
      </c>
      <c r="B232" s="7" t="s">
        <v>328</v>
      </c>
      <c r="C232" s="39">
        <v>4874</v>
      </c>
      <c r="D232" s="39"/>
      <c r="E232" s="39">
        <v>5228</v>
      </c>
      <c r="F232" s="39"/>
      <c r="G232" s="39">
        <v>6471</v>
      </c>
      <c r="H232" s="39"/>
      <c r="I232" s="39">
        <v>991</v>
      </c>
      <c r="J232" s="39">
        <v>2347</v>
      </c>
      <c r="K232" s="39">
        <v>632</v>
      </c>
      <c r="L232" s="39">
        <v>361</v>
      </c>
      <c r="M232" s="39">
        <v>100</v>
      </c>
      <c r="N232" s="10">
        <f t="shared" si="21"/>
        <v>21004</v>
      </c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</row>
    <row r="233" spans="1:27" ht="12.75" customHeight="1">
      <c r="A233" s="6" t="s">
        <v>330</v>
      </c>
      <c r="B233" s="7" t="s">
        <v>331</v>
      </c>
      <c r="C233" s="39">
        <v>7531</v>
      </c>
      <c r="D233" s="39"/>
      <c r="E233" s="39">
        <v>6430</v>
      </c>
      <c r="F233" s="39"/>
      <c r="G233" s="39">
        <v>10404</v>
      </c>
      <c r="H233" s="39"/>
      <c r="I233" s="39">
        <v>753</v>
      </c>
      <c r="J233" s="39">
        <v>2630</v>
      </c>
      <c r="K233" s="39">
        <v>10466</v>
      </c>
      <c r="L233" s="39">
        <v>320</v>
      </c>
      <c r="M233" s="39">
        <v>259</v>
      </c>
      <c r="N233" s="10">
        <f t="shared" si="21"/>
        <v>38793</v>
      </c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</row>
    <row r="234" spans="1:27" ht="12.75" customHeight="1">
      <c r="A234" s="6" t="s">
        <v>332</v>
      </c>
      <c r="B234" s="7" t="s">
        <v>333</v>
      </c>
      <c r="C234" s="39">
        <v>4872</v>
      </c>
      <c r="D234" s="39"/>
      <c r="E234" s="39">
        <v>4260</v>
      </c>
      <c r="F234" s="39"/>
      <c r="G234" s="39">
        <v>5713</v>
      </c>
      <c r="H234" s="39"/>
      <c r="I234" s="39">
        <v>641</v>
      </c>
      <c r="J234" s="39">
        <v>1448</v>
      </c>
      <c r="K234" s="39">
        <v>7295</v>
      </c>
      <c r="L234" s="39">
        <v>122</v>
      </c>
      <c r="M234" s="39">
        <v>160</v>
      </c>
      <c r="N234" s="10">
        <f t="shared" si="21"/>
        <v>24511</v>
      </c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</row>
    <row r="235" spans="1:27" ht="12.75" customHeight="1">
      <c r="A235" s="6" t="s">
        <v>334</v>
      </c>
      <c r="B235" s="7" t="s">
        <v>335</v>
      </c>
      <c r="C235" s="39">
        <v>4644</v>
      </c>
      <c r="D235" s="39"/>
      <c r="E235" s="39">
        <v>4320</v>
      </c>
      <c r="F235" s="39"/>
      <c r="G235" s="39">
        <v>7872</v>
      </c>
      <c r="H235" s="39"/>
      <c r="I235" s="39">
        <v>767</v>
      </c>
      <c r="J235" s="39">
        <v>1933</v>
      </c>
      <c r="K235" s="39">
        <v>4996</v>
      </c>
      <c r="L235" s="39">
        <v>431</v>
      </c>
      <c r="M235" s="39">
        <v>159</v>
      </c>
      <c r="N235" s="10">
        <f t="shared" si="21"/>
        <v>25122</v>
      </c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</row>
    <row r="236" spans="1:27" ht="12.75" customHeight="1">
      <c r="A236" s="6" t="s">
        <v>336</v>
      </c>
      <c r="B236" s="7" t="s">
        <v>328</v>
      </c>
      <c r="C236" s="39">
        <v>2236</v>
      </c>
      <c r="D236" s="39"/>
      <c r="E236" s="39">
        <v>2809</v>
      </c>
      <c r="F236" s="39"/>
      <c r="G236" s="39">
        <v>5324</v>
      </c>
      <c r="H236" s="39"/>
      <c r="I236" s="39">
        <v>757</v>
      </c>
      <c r="J236" s="39">
        <v>778</v>
      </c>
      <c r="K236" s="39">
        <v>292</v>
      </c>
      <c r="L236" s="39">
        <v>107</v>
      </c>
      <c r="M236" s="39">
        <v>131</v>
      </c>
      <c r="N236" s="10">
        <f t="shared" si="21"/>
        <v>12434</v>
      </c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</row>
    <row r="237" spans="1:27" ht="12.75" customHeight="1">
      <c r="A237" s="6" t="s">
        <v>337</v>
      </c>
      <c r="B237" s="7" t="s">
        <v>338</v>
      </c>
      <c r="C237" s="39">
        <v>854</v>
      </c>
      <c r="D237" s="39"/>
      <c r="E237" s="39">
        <v>474</v>
      </c>
      <c r="F237" s="39"/>
      <c r="G237" s="39">
        <v>722</v>
      </c>
      <c r="H237" s="39"/>
      <c r="I237" s="39">
        <v>51</v>
      </c>
      <c r="J237" s="39">
        <v>87</v>
      </c>
      <c r="K237" s="39">
        <v>1050</v>
      </c>
      <c r="L237" s="39">
        <v>37</v>
      </c>
      <c r="M237" s="39">
        <v>11</v>
      </c>
      <c r="N237" s="10">
        <f t="shared" si="21"/>
        <v>3286</v>
      </c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</row>
    <row r="238" spans="1:27" ht="12.75" customHeight="1">
      <c r="A238" s="6" t="s">
        <v>339</v>
      </c>
      <c r="B238" s="7" t="s">
        <v>340</v>
      </c>
      <c r="C238" s="39">
        <v>6044</v>
      </c>
      <c r="D238" s="39"/>
      <c r="E238" s="39">
        <v>5132</v>
      </c>
      <c r="F238" s="39"/>
      <c r="G238" s="39">
        <v>8077</v>
      </c>
      <c r="H238" s="39"/>
      <c r="I238" s="39">
        <v>628</v>
      </c>
      <c r="J238" s="39">
        <v>1919</v>
      </c>
      <c r="K238" s="39">
        <v>394</v>
      </c>
      <c r="L238" s="39">
        <v>889</v>
      </c>
      <c r="M238" s="39">
        <v>251</v>
      </c>
      <c r="N238" s="10">
        <f t="shared" si="21"/>
        <v>23334</v>
      </c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</row>
    <row r="239" spans="1:27" ht="12.75" customHeight="1">
      <c r="A239" s="6" t="s">
        <v>341</v>
      </c>
      <c r="B239" s="7" t="s">
        <v>342</v>
      </c>
      <c r="C239" s="39">
        <v>4720</v>
      </c>
      <c r="D239" s="39"/>
      <c r="E239" s="39">
        <v>3080</v>
      </c>
      <c r="F239" s="39"/>
      <c r="G239" s="39">
        <v>7260</v>
      </c>
      <c r="H239" s="39"/>
      <c r="I239" s="39">
        <v>602</v>
      </c>
      <c r="J239" s="39">
        <v>1922</v>
      </c>
      <c r="K239" s="39">
        <v>4244</v>
      </c>
      <c r="L239" s="39">
        <v>298</v>
      </c>
      <c r="M239" s="39">
        <v>58</v>
      </c>
      <c r="N239" s="10">
        <f t="shared" si="21"/>
        <v>22184</v>
      </c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</row>
    <row r="240" spans="1:27" ht="12.75" customHeight="1">
      <c r="A240" s="6">
        <v>293</v>
      </c>
      <c r="B240" s="7" t="s">
        <v>343</v>
      </c>
      <c r="C240" s="39">
        <v>3799</v>
      </c>
      <c r="D240" s="39"/>
      <c r="E240" s="39">
        <v>3311</v>
      </c>
      <c r="F240" s="39"/>
      <c r="G240" s="39">
        <v>5201</v>
      </c>
      <c r="H240" s="39"/>
      <c r="I240" s="39">
        <v>553</v>
      </c>
      <c r="J240" s="39">
        <v>1065</v>
      </c>
      <c r="K240" s="39">
        <v>2365</v>
      </c>
      <c r="L240" s="39">
        <v>87</v>
      </c>
      <c r="M240" s="39">
        <v>126</v>
      </c>
      <c r="N240" s="10">
        <f t="shared" si="21"/>
        <v>16507</v>
      </c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</row>
    <row r="241" spans="1:27" ht="12.75" customHeight="1">
      <c r="A241" s="6">
        <v>294</v>
      </c>
      <c r="B241" s="7" t="s">
        <v>344</v>
      </c>
      <c r="C241" s="39">
        <v>5907</v>
      </c>
      <c r="D241" s="39"/>
      <c r="E241" s="39">
        <v>4895</v>
      </c>
      <c r="F241" s="39"/>
      <c r="G241" s="39">
        <v>7195</v>
      </c>
      <c r="H241" s="39"/>
      <c r="I241" s="39">
        <v>688</v>
      </c>
      <c r="J241" s="39">
        <v>2028</v>
      </c>
      <c r="K241" s="39">
        <v>6473</v>
      </c>
      <c r="L241" s="39">
        <v>189</v>
      </c>
      <c r="M241" s="39">
        <v>214</v>
      </c>
      <c r="N241" s="10">
        <f t="shared" si="21"/>
        <v>27589</v>
      </c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</row>
    <row r="242" spans="1:27" ht="12.75" customHeight="1">
      <c r="A242" s="6">
        <v>295</v>
      </c>
      <c r="B242" s="7" t="s">
        <v>345</v>
      </c>
      <c r="C242" s="39">
        <v>3891</v>
      </c>
      <c r="D242" s="39"/>
      <c r="E242" s="39">
        <v>2644</v>
      </c>
      <c r="F242" s="39"/>
      <c r="G242" s="39">
        <v>4432</v>
      </c>
      <c r="H242" s="39"/>
      <c r="I242" s="39">
        <v>463</v>
      </c>
      <c r="J242" s="39">
        <v>873</v>
      </c>
      <c r="K242" s="39">
        <v>123</v>
      </c>
      <c r="L242" s="39">
        <v>198</v>
      </c>
      <c r="M242" s="39">
        <v>305</v>
      </c>
      <c r="N242" s="10">
        <f t="shared" si="21"/>
        <v>12929</v>
      </c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</row>
    <row r="243" spans="1:27" ht="12.75" customHeight="1">
      <c r="A243" s="6">
        <v>75</v>
      </c>
      <c r="B243" s="7" t="s">
        <v>346</v>
      </c>
      <c r="C243" s="44">
        <v>2714</v>
      </c>
      <c r="D243" s="44"/>
      <c r="E243" s="44">
        <v>1786</v>
      </c>
      <c r="F243" s="44"/>
      <c r="G243" s="44">
        <v>3904</v>
      </c>
      <c r="H243" s="44"/>
      <c r="I243" s="44">
        <v>204</v>
      </c>
      <c r="J243" s="44">
        <v>411</v>
      </c>
      <c r="K243" s="44">
        <v>62</v>
      </c>
      <c r="L243" s="44">
        <v>182</v>
      </c>
      <c r="M243" s="44">
        <v>129</v>
      </c>
      <c r="N243" s="10">
        <f t="shared" si="21"/>
        <v>9392</v>
      </c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</row>
    <row r="244" spans="3:27" ht="12.75" customHeight="1"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10">
        <f t="shared" si="21"/>
        <v>0</v>
      </c>
      <c r="O244" s="15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</row>
    <row r="245" spans="2:27" s="8" customFormat="1" ht="12.75" customHeight="1">
      <c r="B245" s="9" t="s">
        <v>347</v>
      </c>
      <c r="C245" s="39">
        <f>SUM(C247:C253)</f>
        <v>21620</v>
      </c>
      <c r="D245" s="39">
        <f aca="true" t="shared" si="25" ref="D245:M245">SUM(D247:D253)</f>
        <v>0</v>
      </c>
      <c r="E245" s="39">
        <f t="shared" si="25"/>
        <v>21514</v>
      </c>
      <c r="F245" s="39">
        <f t="shared" si="25"/>
        <v>0</v>
      </c>
      <c r="G245" s="39">
        <f t="shared" si="25"/>
        <v>34375</v>
      </c>
      <c r="H245" s="39">
        <f t="shared" si="25"/>
        <v>0</v>
      </c>
      <c r="I245" s="39">
        <f t="shared" si="25"/>
        <v>2589</v>
      </c>
      <c r="J245" s="39">
        <f t="shared" si="25"/>
        <v>5920</v>
      </c>
      <c r="K245" s="39">
        <f t="shared" si="25"/>
        <v>12301</v>
      </c>
      <c r="L245" s="39">
        <f t="shared" si="25"/>
        <v>2008</v>
      </c>
      <c r="M245" s="39">
        <f t="shared" si="25"/>
        <v>1281</v>
      </c>
      <c r="N245" s="10">
        <f t="shared" si="21"/>
        <v>101608</v>
      </c>
      <c r="P245" s="12"/>
      <c r="Q245" s="14"/>
      <c r="R245" s="12"/>
      <c r="S245" s="12"/>
      <c r="T245" s="12"/>
      <c r="U245" s="12"/>
      <c r="V245" s="12"/>
      <c r="W245" s="12"/>
      <c r="X245" s="12"/>
      <c r="Y245" s="12"/>
      <c r="Z245" s="12"/>
      <c r="AA245" s="12"/>
    </row>
    <row r="246" spans="3:27" ht="12.75" customHeight="1"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10">
        <f t="shared" si="21"/>
        <v>0</v>
      </c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</row>
    <row r="247" spans="1:27" ht="12.75" customHeight="1">
      <c r="A247" s="6" t="s">
        <v>348</v>
      </c>
      <c r="B247" s="7" t="s">
        <v>349</v>
      </c>
      <c r="C247" s="39">
        <v>2332</v>
      </c>
      <c r="D247" s="39"/>
      <c r="E247" s="39">
        <v>2440</v>
      </c>
      <c r="F247" s="39"/>
      <c r="G247" s="39">
        <v>3545</v>
      </c>
      <c r="H247" s="39"/>
      <c r="I247" s="39">
        <v>231</v>
      </c>
      <c r="J247" s="39">
        <v>560</v>
      </c>
      <c r="K247" s="39">
        <v>88</v>
      </c>
      <c r="L247" s="39">
        <v>221</v>
      </c>
      <c r="M247" s="39">
        <v>102</v>
      </c>
      <c r="N247" s="10">
        <f t="shared" si="21"/>
        <v>9519</v>
      </c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</row>
    <row r="248" spans="1:27" ht="12.75" customHeight="1">
      <c r="A248" s="6" t="s">
        <v>350</v>
      </c>
      <c r="B248" s="7" t="s">
        <v>351</v>
      </c>
      <c r="C248" s="39">
        <v>2873</v>
      </c>
      <c r="D248" s="39"/>
      <c r="E248" s="39">
        <v>2517</v>
      </c>
      <c r="F248" s="39"/>
      <c r="G248" s="39">
        <v>3743</v>
      </c>
      <c r="H248" s="39"/>
      <c r="I248" s="39">
        <v>396</v>
      </c>
      <c r="J248" s="39">
        <v>660</v>
      </c>
      <c r="K248" s="39">
        <v>414</v>
      </c>
      <c r="L248" s="39">
        <v>171</v>
      </c>
      <c r="M248" s="39">
        <v>147</v>
      </c>
      <c r="N248" s="10">
        <f t="shared" si="21"/>
        <v>10921</v>
      </c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</row>
    <row r="249" spans="1:27" ht="12.75" customHeight="1">
      <c r="A249" s="6" t="s">
        <v>352</v>
      </c>
      <c r="B249" s="7" t="s">
        <v>353</v>
      </c>
      <c r="C249" s="39">
        <v>3088</v>
      </c>
      <c r="D249" s="39"/>
      <c r="E249" s="39">
        <v>3776</v>
      </c>
      <c r="F249" s="39"/>
      <c r="G249" s="39">
        <v>7234</v>
      </c>
      <c r="H249" s="39"/>
      <c r="I249" s="39">
        <v>402</v>
      </c>
      <c r="J249" s="39">
        <v>1131</v>
      </c>
      <c r="K249" s="39">
        <v>408</v>
      </c>
      <c r="L249" s="39">
        <v>245</v>
      </c>
      <c r="M249" s="39">
        <v>138</v>
      </c>
      <c r="N249" s="10">
        <f t="shared" si="21"/>
        <v>16422</v>
      </c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</row>
    <row r="250" spans="1:27" ht="12.75" customHeight="1">
      <c r="A250" s="6" t="s">
        <v>354</v>
      </c>
      <c r="B250" s="7" t="s">
        <v>355</v>
      </c>
      <c r="C250" s="39">
        <v>3011</v>
      </c>
      <c r="D250" s="39"/>
      <c r="E250" s="39">
        <v>2514</v>
      </c>
      <c r="F250" s="39"/>
      <c r="G250" s="39">
        <v>4869</v>
      </c>
      <c r="H250" s="39"/>
      <c r="I250" s="39">
        <v>574</v>
      </c>
      <c r="J250" s="39">
        <v>1140</v>
      </c>
      <c r="K250" s="39">
        <v>353</v>
      </c>
      <c r="L250" s="39">
        <v>201</v>
      </c>
      <c r="M250" s="39">
        <v>118</v>
      </c>
      <c r="N250" s="10">
        <f t="shared" si="21"/>
        <v>12780</v>
      </c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</row>
    <row r="251" spans="1:27" ht="12.75" customHeight="1">
      <c r="A251" s="6" t="s">
        <v>356</v>
      </c>
      <c r="B251" s="7" t="s">
        <v>347</v>
      </c>
      <c r="C251" s="39">
        <v>2203</v>
      </c>
      <c r="D251" s="39"/>
      <c r="E251" s="39">
        <v>2292</v>
      </c>
      <c r="F251" s="39"/>
      <c r="G251" s="39">
        <v>2403</v>
      </c>
      <c r="H251" s="39"/>
      <c r="I251" s="39">
        <v>190</v>
      </c>
      <c r="J251" s="39">
        <v>433</v>
      </c>
      <c r="K251" s="39">
        <v>10106</v>
      </c>
      <c r="L251" s="39">
        <v>197</v>
      </c>
      <c r="M251" s="39">
        <v>130</v>
      </c>
      <c r="N251" s="10">
        <f t="shared" si="21"/>
        <v>17954</v>
      </c>
      <c r="O251" s="15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</row>
    <row r="252" spans="1:27" ht="12.75" customHeight="1">
      <c r="A252" s="6" t="s">
        <v>357</v>
      </c>
      <c r="B252" s="7" t="s">
        <v>358</v>
      </c>
      <c r="C252" s="39">
        <v>3118</v>
      </c>
      <c r="D252" s="39"/>
      <c r="E252" s="39">
        <v>3775</v>
      </c>
      <c r="F252" s="39"/>
      <c r="G252" s="39">
        <v>4970</v>
      </c>
      <c r="H252" s="39"/>
      <c r="I252" s="39">
        <v>326</v>
      </c>
      <c r="J252" s="39">
        <v>958</v>
      </c>
      <c r="K252" s="39">
        <v>108</v>
      </c>
      <c r="L252" s="39">
        <v>443</v>
      </c>
      <c r="M252" s="39">
        <v>198</v>
      </c>
      <c r="N252" s="10">
        <f t="shared" si="21"/>
        <v>13896</v>
      </c>
      <c r="O252" s="15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</row>
    <row r="253" spans="1:27" ht="12.75" customHeight="1">
      <c r="A253" s="21" t="s">
        <v>509</v>
      </c>
      <c r="B253" s="7" t="s">
        <v>359</v>
      </c>
      <c r="C253" s="44">
        <v>4995</v>
      </c>
      <c r="D253" s="44"/>
      <c r="E253" s="44">
        <v>4200</v>
      </c>
      <c r="F253" s="44"/>
      <c r="G253" s="44">
        <v>7611</v>
      </c>
      <c r="H253" s="44"/>
      <c r="I253" s="44">
        <v>470</v>
      </c>
      <c r="J253" s="44">
        <v>1038</v>
      </c>
      <c r="K253" s="44">
        <v>824</v>
      </c>
      <c r="L253" s="44">
        <v>530</v>
      </c>
      <c r="M253" s="44">
        <v>448</v>
      </c>
      <c r="N253" s="10">
        <f t="shared" si="21"/>
        <v>20116</v>
      </c>
      <c r="O253" s="15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</row>
    <row r="254" spans="3:27" ht="12.75" customHeight="1"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10">
        <f t="shared" si="21"/>
        <v>0</v>
      </c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</row>
    <row r="255" spans="2:27" s="8" customFormat="1" ht="12.75" customHeight="1">
      <c r="B255" s="9" t="s">
        <v>360</v>
      </c>
      <c r="C255" s="39">
        <f>SUM(C257:C259)</f>
        <v>17130</v>
      </c>
      <c r="D255" s="39">
        <f aca="true" t="shared" si="26" ref="D255:M255">SUM(D257:D259)</f>
        <v>0</v>
      </c>
      <c r="E255" s="39">
        <f t="shared" si="26"/>
        <v>20103</v>
      </c>
      <c r="F255" s="39">
        <f t="shared" si="26"/>
        <v>0</v>
      </c>
      <c r="G255" s="39">
        <f t="shared" si="26"/>
        <v>21668</v>
      </c>
      <c r="H255" s="39">
        <f t="shared" si="26"/>
        <v>0</v>
      </c>
      <c r="I255" s="39">
        <f t="shared" si="26"/>
        <v>1905</v>
      </c>
      <c r="J255" s="39">
        <f t="shared" si="26"/>
        <v>5560</v>
      </c>
      <c r="K255" s="39">
        <f t="shared" si="26"/>
        <v>720</v>
      </c>
      <c r="L255" s="39">
        <f t="shared" si="26"/>
        <v>1054</v>
      </c>
      <c r="M255" s="39">
        <f t="shared" si="26"/>
        <v>314</v>
      </c>
      <c r="N255" s="10">
        <f t="shared" si="21"/>
        <v>68454</v>
      </c>
      <c r="P255" s="12"/>
      <c r="Q255" s="14"/>
      <c r="R255" s="12"/>
      <c r="S255" s="12"/>
      <c r="T255" s="12"/>
      <c r="U255" s="12"/>
      <c r="V255" s="12"/>
      <c r="W255" s="12"/>
      <c r="X255" s="12"/>
      <c r="Y255" s="12"/>
      <c r="Z255" s="12"/>
      <c r="AA255" s="12"/>
    </row>
    <row r="256" spans="3:27" ht="12.75" customHeight="1"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10">
        <f t="shared" si="21"/>
        <v>0</v>
      </c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</row>
    <row r="257" spans="1:27" ht="12.75" customHeight="1">
      <c r="A257" s="6" t="s">
        <v>361</v>
      </c>
      <c r="B257" s="7" t="s">
        <v>360</v>
      </c>
      <c r="C257" s="39">
        <v>7560</v>
      </c>
      <c r="D257" s="39"/>
      <c r="E257" s="39">
        <v>9554</v>
      </c>
      <c r="F257" s="39"/>
      <c r="G257" s="39">
        <v>9283</v>
      </c>
      <c r="H257" s="39"/>
      <c r="I257" s="39">
        <v>920</v>
      </c>
      <c r="J257" s="39">
        <v>2996</v>
      </c>
      <c r="K257" s="39">
        <v>332</v>
      </c>
      <c r="L257" s="39">
        <v>561</v>
      </c>
      <c r="M257" s="39">
        <v>0</v>
      </c>
      <c r="N257" s="10">
        <f t="shared" si="21"/>
        <v>31206</v>
      </c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</row>
    <row r="258" spans="1:27" ht="12.75" customHeight="1">
      <c r="A258" s="6" t="s">
        <v>362</v>
      </c>
      <c r="B258" s="7" t="s">
        <v>363</v>
      </c>
      <c r="C258" s="39">
        <v>6419</v>
      </c>
      <c r="D258" s="39"/>
      <c r="E258" s="39">
        <v>6374</v>
      </c>
      <c r="F258" s="39"/>
      <c r="G258" s="39">
        <v>7851</v>
      </c>
      <c r="H258" s="39"/>
      <c r="I258" s="39">
        <v>540</v>
      </c>
      <c r="J258" s="39">
        <v>1497</v>
      </c>
      <c r="K258" s="39">
        <v>172</v>
      </c>
      <c r="L258" s="39">
        <v>343</v>
      </c>
      <c r="M258" s="39">
        <v>313</v>
      </c>
      <c r="N258" s="10">
        <f t="shared" si="21"/>
        <v>23509</v>
      </c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</row>
    <row r="259" spans="1:27" ht="12.75" customHeight="1">
      <c r="A259" s="6" t="s">
        <v>364</v>
      </c>
      <c r="B259" s="7" t="s">
        <v>360</v>
      </c>
      <c r="C259" s="44">
        <v>3151</v>
      </c>
      <c r="D259" s="44"/>
      <c r="E259" s="44">
        <v>4175</v>
      </c>
      <c r="F259" s="44"/>
      <c r="G259" s="44">
        <v>4534</v>
      </c>
      <c r="H259" s="44"/>
      <c r="I259" s="44">
        <v>445</v>
      </c>
      <c r="J259" s="44">
        <v>1067</v>
      </c>
      <c r="K259" s="44">
        <v>216</v>
      </c>
      <c r="L259" s="44">
        <v>150</v>
      </c>
      <c r="M259" s="44">
        <v>1</v>
      </c>
      <c r="N259" s="10">
        <f t="shared" si="21"/>
        <v>13739</v>
      </c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</row>
    <row r="260" spans="3:27" ht="12.75" customHeight="1"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10">
        <f t="shared" si="21"/>
        <v>0</v>
      </c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</row>
    <row r="261" spans="2:27" s="8" customFormat="1" ht="12.75" customHeight="1">
      <c r="B261" s="9" t="s">
        <v>365</v>
      </c>
      <c r="C261" s="39">
        <f>SUM(C263:C267)</f>
        <v>28616</v>
      </c>
      <c r="D261" s="39">
        <f aca="true" t="shared" si="27" ref="D261:M261">SUM(D263:D267)</f>
        <v>0</v>
      </c>
      <c r="E261" s="39">
        <f t="shared" si="27"/>
        <v>35342</v>
      </c>
      <c r="F261" s="39">
        <f t="shared" si="27"/>
        <v>0</v>
      </c>
      <c r="G261" s="39">
        <f t="shared" si="27"/>
        <v>39205</v>
      </c>
      <c r="H261" s="39">
        <f t="shared" si="27"/>
        <v>0</v>
      </c>
      <c r="I261" s="39">
        <f t="shared" si="27"/>
        <v>5723</v>
      </c>
      <c r="J261" s="39">
        <f t="shared" si="27"/>
        <v>11181</v>
      </c>
      <c r="K261" s="39">
        <f t="shared" si="27"/>
        <v>80305</v>
      </c>
      <c r="L261" s="39">
        <f t="shared" si="27"/>
        <v>2108</v>
      </c>
      <c r="M261" s="39">
        <f t="shared" si="27"/>
        <v>861</v>
      </c>
      <c r="N261" s="10">
        <f t="shared" si="21"/>
        <v>203341</v>
      </c>
      <c r="P261" s="12"/>
      <c r="Q261" s="14"/>
      <c r="R261" s="12"/>
      <c r="S261" s="12"/>
      <c r="T261" s="12"/>
      <c r="U261" s="12"/>
      <c r="V261" s="12"/>
      <c r="W261" s="12"/>
      <c r="X261" s="12"/>
      <c r="Y261" s="12"/>
      <c r="Z261" s="12"/>
      <c r="AA261" s="12"/>
    </row>
    <row r="262" spans="3:27" ht="12.75" customHeight="1"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10">
        <f t="shared" si="21"/>
        <v>0</v>
      </c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</row>
    <row r="263" spans="1:27" ht="12.75" customHeight="1">
      <c r="A263" s="6" t="s">
        <v>366</v>
      </c>
      <c r="B263" s="7" t="s">
        <v>367</v>
      </c>
      <c r="C263" s="39">
        <v>4859</v>
      </c>
      <c r="D263" s="39"/>
      <c r="E263" s="39">
        <v>5203</v>
      </c>
      <c r="F263" s="39"/>
      <c r="G263" s="39">
        <v>8645</v>
      </c>
      <c r="H263" s="39"/>
      <c r="I263" s="39">
        <v>957</v>
      </c>
      <c r="J263" s="39">
        <v>1129</v>
      </c>
      <c r="K263" s="39">
        <v>16516</v>
      </c>
      <c r="L263" s="39">
        <v>89</v>
      </c>
      <c r="M263" s="39">
        <v>81</v>
      </c>
      <c r="N263" s="10">
        <f t="shared" si="21"/>
        <v>37479</v>
      </c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</row>
    <row r="264" spans="1:27" s="49" customFormat="1" ht="12.75" customHeight="1">
      <c r="A264" s="18" t="s">
        <v>368</v>
      </c>
      <c r="B264" s="19" t="s">
        <v>369</v>
      </c>
      <c r="C264" s="52">
        <v>7024</v>
      </c>
      <c r="D264" s="52"/>
      <c r="E264" s="52">
        <v>8176</v>
      </c>
      <c r="F264" s="52"/>
      <c r="G264" s="52">
        <v>8396</v>
      </c>
      <c r="H264" s="52"/>
      <c r="I264" s="52">
        <v>1311</v>
      </c>
      <c r="J264" s="52">
        <v>2310</v>
      </c>
      <c r="K264" s="52">
        <v>13186</v>
      </c>
      <c r="L264" s="52">
        <v>301</v>
      </c>
      <c r="M264" s="52">
        <v>295</v>
      </c>
      <c r="N264" s="48">
        <f t="shared" si="21"/>
        <v>40999</v>
      </c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</row>
    <row r="265" spans="1:27" ht="12.75" customHeight="1">
      <c r="A265" s="6" t="s">
        <v>370</v>
      </c>
      <c r="B265" s="7" t="s">
        <v>369</v>
      </c>
      <c r="C265" s="39">
        <v>5992</v>
      </c>
      <c r="D265" s="39"/>
      <c r="E265" s="39">
        <v>6801</v>
      </c>
      <c r="F265" s="39"/>
      <c r="G265" s="39">
        <v>7254</v>
      </c>
      <c r="H265" s="39"/>
      <c r="I265" s="39">
        <v>905</v>
      </c>
      <c r="J265" s="39">
        <v>2418</v>
      </c>
      <c r="K265" s="39">
        <v>24838</v>
      </c>
      <c r="L265" s="39">
        <v>278</v>
      </c>
      <c r="M265" s="39">
        <v>245</v>
      </c>
      <c r="N265" s="10">
        <f t="shared" si="21"/>
        <v>48731</v>
      </c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</row>
    <row r="266" spans="1:27" ht="12.75" customHeight="1">
      <c r="A266" s="6" t="s">
        <v>371</v>
      </c>
      <c r="B266" s="7" t="s">
        <v>372</v>
      </c>
      <c r="C266" s="39">
        <v>4498</v>
      </c>
      <c r="D266" s="39"/>
      <c r="E266" s="39">
        <v>6054</v>
      </c>
      <c r="F266" s="39"/>
      <c r="G266" s="39">
        <v>6387</v>
      </c>
      <c r="H266" s="39"/>
      <c r="I266" s="39">
        <v>894</v>
      </c>
      <c r="J266" s="39">
        <v>2535</v>
      </c>
      <c r="K266" s="39">
        <v>3069</v>
      </c>
      <c r="L266" s="39">
        <v>325</v>
      </c>
      <c r="M266" s="39">
        <v>67</v>
      </c>
      <c r="N266" s="10">
        <f t="shared" si="21"/>
        <v>23829</v>
      </c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</row>
    <row r="267" spans="1:27" ht="12.75" customHeight="1">
      <c r="A267" s="6" t="s">
        <v>373</v>
      </c>
      <c r="B267" s="7" t="s">
        <v>374</v>
      </c>
      <c r="C267" s="44">
        <v>6243</v>
      </c>
      <c r="D267" s="44"/>
      <c r="E267" s="44">
        <v>9108</v>
      </c>
      <c r="F267" s="44"/>
      <c r="G267" s="44">
        <v>8523</v>
      </c>
      <c r="H267" s="44"/>
      <c r="I267" s="44">
        <v>1656</v>
      </c>
      <c r="J267" s="44">
        <v>2789</v>
      </c>
      <c r="K267" s="44">
        <v>22696</v>
      </c>
      <c r="L267" s="44">
        <v>1115</v>
      </c>
      <c r="M267" s="44">
        <v>173</v>
      </c>
      <c r="N267" s="10">
        <f t="shared" si="21"/>
        <v>52303</v>
      </c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</row>
    <row r="268" spans="3:27" ht="12.75" customHeight="1"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10">
        <f t="shared" si="21"/>
        <v>0</v>
      </c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</row>
    <row r="269" spans="2:27" s="8" customFormat="1" ht="12.75" customHeight="1">
      <c r="B269" s="9" t="s">
        <v>375</v>
      </c>
      <c r="C269" s="39">
        <f>SUM(C271:C276)</f>
        <v>21015</v>
      </c>
      <c r="D269" s="39">
        <f aca="true" t="shared" si="28" ref="D269:M269">SUM(D271:D276)</f>
        <v>0</v>
      </c>
      <c r="E269" s="39">
        <f t="shared" si="28"/>
        <v>24480</v>
      </c>
      <c r="F269" s="39">
        <f t="shared" si="28"/>
        <v>0</v>
      </c>
      <c r="G269" s="39">
        <f t="shared" si="28"/>
        <v>25435</v>
      </c>
      <c r="H269" s="39">
        <f t="shared" si="28"/>
        <v>0</v>
      </c>
      <c r="I269" s="39">
        <f t="shared" si="28"/>
        <v>2934</v>
      </c>
      <c r="J269" s="39">
        <f t="shared" si="28"/>
        <v>5679</v>
      </c>
      <c r="K269" s="39">
        <f t="shared" si="28"/>
        <v>42518</v>
      </c>
      <c r="L269" s="39">
        <f t="shared" si="28"/>
        <v>1239</v>
      </c>
      <c r="M269" s="39">
        <f t="shared" si="28"/>
        <v>644</v>
      </c>
      <c r="N269" s="10">
        <f t="shared" si="21"/>
        <v>123944</v>
      </c>
      <c r="P269" s="12"/>
      <c r="Q269" s="14"/>
      <c r="R269" s="12"/>
      <c r="S269" s="12"/>
      <c r="T269" s="12"/>
      <c r="U269" s="12"/>
      <c r="V269" s="12"/>
      <c r="W269" s="12"/>
      <c r="X269" s="12"/>
      <c r="Y269" s="12"/>
      <c r="Z269" s="12"/>
      <c r="AA269" s="12"/>
    </row>
    <row r="270" spans="3:27" ht="12.75" customHeight="1"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10">
        <f t="shared" si="21"/>
        <v>0</v>
      </c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</row>
    <row r="271" spans="1:27" ht="12.75" customHeight="1">
      <c r="A271" s="6" t="s">
        <v>376</v>
      </c>
      <c r="B271" s="7" t="s">
        <v>375</v>
      </c>
      <c r="C271" s="39">
        <v>6220</v>
      </c>
      <c r="D271" s="39"/>
      <c r="E271" s="39">
        <v>8435</v>
      </c>
      <c r="F271" s="39"/>
      <c r="G271" s="39">
        <v>6306</v>
      </c>
      <c r="H271" s="39"/>
      <c r="I271" s="39">
        <v>1102</v>
      </c>
      <c r="J271" s="39">
        <v>1835</v>
      </c>
      <c r="K271" s="39">
        <v>14501</v>
      </c>
      <c r="L271" s="39">
        <v>490</v>
      </c>
      <c r="M271" s="39">
        <v>350</v>
      </c>
      <c r="N271" s="10">
        <f t="shared" si="21"/>
        <v>39239</v>
      </c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</row>
    <row r="272" spans="1:27" ht="12.75" customHeight="1">
      <c r="A272" s="6" t="s">
        <v>377</v>
      </c>
      <c r="B272" s="7" t="s">
        <v>378</v>
      </c>
      <c r="C272" s="39">
        <v>1925</v>
      </c>
      <c r="D272" s="39"/>
      <c r="E272" s="39">
        <v>1818</v>
      </c>
      <c r="F272" s="39"/>
      <c r="G272" s="39">
        <v>3739</v>
      </c>
      <c r="H272" s="39"/>
      <c r="I272" s="39">
        <v>219</v>
      </c>
      <c r="J272" s="39">
        <v>504</v>
      </c>
      <c r="K272" s="39">
        <v>514</v>
      </c>
      <c r="L272" s="39">
        <v>25</v>
      </c>
      <c r="M272" s="39">
        <v>24</v>
      </c>
      <c r="N272" s="10">
        <f t="shared" si="21"/>
        <v>8768</v>
      </c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</row>
    <row r="273" spans="1:27" ht="12.75" customHeight="1">
      <c r="A273" s="6" t="s">
        <v>379</v>
      </c>
      <c r="B273" s="7" t="s">
        <v>380</v>
      </c>
      <c r="C273" s="39">
        <v>1301</v>
      </c>
      <c r="D273" s="39"/>
      <c r="E273" s="39">
        <v>1535</v>
      </c>
      <c r="F273" s="39"/>
      <c r="G273" s="39">
        <v>2067</v>
      </c>
      <c r="H273" s="39"/>
      <c r="I273" s="39">
        <v>243</v>
      </c>
      <c r="J273" s="39">
        <v>302</v>
      </c>
      <c r="K273" s="39">
        <v>5752</v>
      </c>
      <c r="L273" s="39">
        <v>27</v>
      </c>
      <c r="M273" s="39">
        <v>64</v>
      </c>
      <c r="N273" s="10">
        <f t="shared" si="21"/>
        <v>11291</v>
      </c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</row>
    <row r="274" spans="1:27" ht="12.75" customHeight="1">
      <c r="A274" s="6" t="s">
        <v>381</v>
      </c>
      <c r="B274" s="7" t="s">
        <v>382</v>
      </c>
      <c r="C274" s="39">
        <v>2337</v>
      </c>
      <c r="D274" s="39"/>
      <c r="E274" s="39">
        <v>2593</v>
      </c>
      <c r="F274" s="39"/>
      <c r="G274" s="39">
        <v>3307</v>
      </c>
      <c r="H274" s="39"/>
      <c r="I274" s="39">
        <v>277</v>
      </c>
      <c r="J274" s="39">
        <v>527</v>
      </c>
      <c r="K274" s="39">
        <v>5633</v>
      </c>
      <c r="L274" s="39">
        <v>80</v>
      </c>
      <c r="M274" s="39">
        <v>76</v>
      </c>
      <c r="N274" s="10">
        <f aca="true" t="shared" si="29" ref="N274:N337">SUM(C274:M274)</f>
        <v>14830</v>
      </c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</row>
    <row r="275" spans="1:27" ht="12.75" customHeight="1">
      <c r="A275" s="6" t="s">
        <v>383</v>
      </c>
      <c r="B275" s="7" t="s">
        <v>384</v>
      </c>
      <c r="C275" s="39">
        <v>2051</v>
      </c>
      <c r="D275" s="39"/>
      <c r="E275" s="39">
        <v>2015</v>
      </c>
      <c r="F275" s="39"/>
      <c r="G275" s="39">
        <v>2921</v>
      </c>
      <c r="H275" s="39"/>
      <c r="I275" s="39">
        <v>401</v>
      </c>
      <c r="J275" s="39">
        <v>745</v>
      </c>
      <c r="K275" s="39">
        <v>4657</v>
      </c>
      <c r="L275" s="39">
        <v>134</v>
      </c>
      <c r="M275" s="39">
        <v>51</v>
      </c>
      <c r="N275" s="10">
        <f t="shared" si="29"/>
        <v>12975</v>
      </c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</row>
    <row r="276" spans="1:27" ht="12.75" customHeight="1">
      <c r="A276" s="6" t="s">
        <v>385</v>
      </c>
      <c r="B276" s="7" t="s">
        <v>375</v>
      </c>
      <c r="C276" s="44">
        <v>7181</v>
      </c>
      <c r="D276" s="44"/>
      <c r="E276" s="44">
        <v>8084</v>
      </c>
      <c r="F276" s="44"/>
      <c r="G276" s="44">
        <v>7095</v>
      </c>
      <c r="H276" s="44"/>
      <c r="I276" s="44">
        <v>692</v>
      </c>
      <c r="J276" s="44">
        <v>1766</v>
      </c>
      <c r="K276" s="44">
        <v>11461</v>
      </c>
      <c r="L276" s="44">
        <v>483</v>
      </c>
      <c r="M276" s="44">
        <v>79</v>
      </c>
      <c r="N276" s="10">
        <f t="shared" si="29"/>
        <v>36841</v>
      </c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</row>
    <row r="277" spans="3:27" ht="12.75" customHeight="1"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10">
        <f t="shared" si="29"/>
        <v>0</v>
      </c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</row>
    <row r="278" spans="2:27" s="8" customFormat="1" ht="12.75" customHeight="1">
      <c r="B278" s="9" t="s">
        <v>386</v>
      </c>
      <c r="C278" s="39">
        <f>SUM(C280:C287)</f>
        <v>35970</v>
      </c>
      <c r="D278" s="39">
        <f aca="true" t="shared" si="30" ref="D278:M278">SUM(D280:D287)</f>
        <v>0</v>
      </c>
      <c r="E278" s="39">
        <f t="shared" si="30"/>
        <v>39757</v>
      </c>
      <c r="F278" s="39">
        <f t="shared" si="30"/>
        <v>0</v>
      </c>
      <c r="G278" s="39">
        <f t="shared" si="30"/>
        <v>51122</v>
      </c>
      <c r="H278" s="39">
        <f t="shared" si="30"/>
        <v>0</v>
      </c>
      <c r="I278" s="39">
        <f t="shared" si="30"/>
        <v>3963</v>
      </c>
      <c r="J278" s="39">
        <f t="shared" si="30"/>
        <v>11310</v>
      </c>
      <c r="K278" s="39">
        <f t="shared" si="30"/>
        <v>168607</v>
      </c>
      <c r="L278" s="39">
        <f t="shared" si="30"/>
        <v>3260</v>
      </c>
      <c r="M278" s="39">
        <f t="shared" si="30"/>
        <v>102</v>
      </c>
      <c r="N278" s="10">
        <f t="shared" si="29"/>
        <v>314091</v>
      </c>
      <c r="P278" s="12"/>
      <c r="Q278" s="14"/>
      <c r="R278" s="12"/>
      <c r="S278" s="12"/>
      <c r="T278" s="12"/>
      <c r="U278" s="12"/>
      <c r="V278" s="12"/>
      <c r="W278" s="12"/>
      <c r="X278" s="12"/>
      <c r="Y278" s="12"/>
      <c r="Z278" s="12"/>
      <c r="AA278" s="12"/>
    </row>
    <row r="279" spans="3:27" ht="12.75" customHeight="1"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10">
        <f t="shared" si="29"/>
        <v>0</v>
      </c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</row>
    <row r="280" spans="1:27" ht="12.75" customHeight="1">
      <c r="A280" s="6" t="s">
        <v>387</v>
      </c>
      <c r="B280" s="7" t="s">
        <v>388</v>
      </c>
      <c r="C280" s="39">
        <v>5625</v>
      </c>
      <c r="D280" s="39"/>
      <c r="E280" s="39">
        <v>7608</v>
      </c>
      <c r="F280" s="39"/>
      <c r="G280" s="39">
        <v>7560</v>
      </c>
      <c r="H280" s="39"/>
      <c r="I280" s="39">
        <v>720</v>
      </c>
      <c r="J280" s="39">
        <v>2465</v>
      </c>
      <c r="K280" s="39">
        <v>54283</v>
      </c>
      <c r="L280" s="39">
        <v>1213</v>
      </c>
      <c r="M280" s="39">
        <v>39</v>
      </c>
      <c r="N280" s="10">
        <f t="shared" si="29"/>
        <v>79513</v>
      </c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</row>
    <row r="281" spans="1:27" ht="12.75" customHeight="1">
      <c r="A281" s="6" t="s">
        <v>389</v>
      </c>
      <c r="B281" s="7" t="s">
        <v>390</v>
      </c>
      <c r="C281" s="39">
        <v>5360</v>
      </c>
      <c r="D281" s="39"/>
      <c r="E281" s="39">
        <v>6864</v>
      </c>
      <c r="F281" s="39"/>
      <c r="G281" s="39">
        <v>9419</v>
      </c>
      <c r="H281" s="39"/>
      <c r="I281" s="39">
        <v>923</v>
      </c>
      <c r="J281" s="39">
        <v>1758</v>
      </c>
      <c r="K281" s="39">
        <v>15691</v>
      </c>
      <c r="L281" s="39">
        <v>175</v>
      </c>
      <c r="M281" s="39">
        <v>9</v>
      </c>
      <c r="N281" s="10">
        <f t="shared" si="29"/>
        <v>40199</v>
      </c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</row>
    <row r="282" spans="1:27" ht="12.75" customHeight="1">
      <c r="A282" s="6" t="s">
        <v>391</v>
      </c>
      <c r="B282" s="7" t="s">
        <v>392</v>
      </c>
      <c r="C282" s="39">
        <v>4940</v>
      </c>
      <c r="D282" s="39"/>
      <c r="E282" s="39">
        <v>5689</v>
      </c>
      <c r="F282" s="39"/>
      <c r="G282" s="39">
        <v>6660</v>
      </c>
      <c r="H282" s="39"/>
      <c r="I282" s="39">
        <v>598</v>
      </c>
      <c r="J282" s="39">
        <v>1822</v>
      </c>
      <c r="K282" s="39">
        <v>37746</v>
      </c>
      <c r="L282" s="39">
        <v>349</v>
      </c>
      <c r="M282" s="39">
        <v>20</v>
      </c>
      <c r="N282" s="10">
        <f t="shared" si="29"/>
        <v>57824</v>
      </c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</row>
    <row r="283" spans="1:27" ht="12.75" customHeight="1">
      <c r="A283" s="6" t="s">
        <v>393</v>
      </c>
      <c r="B283" s="7" t="s">
        <v>394</v>
      </c>
      <c r="C283" s="39">
        <v>4360</v>
      </c>
      <c r="D283" s="39"/>
      <c r="E283" s="39">
        <v>4445</v>
      </c>
      <c r="F283" s="39"/>
      <c r="G283" s="39">
        <v>6237</v>
      </c>
      <c r="H283" s="39"/>
      <c r="I283" s="39">
        <v>490</v>
      </c>
      <c r="J283" s="39">
        <v>1148</v>
      </c>
      <c r="K283" s="39">
        <v>11566</v>
      </c>
      <c r="L283" s="39">
        <v>448</v>
      </c>
      <c r="M283" s="39">
        <v>7</v>
      </c>
      <c r="N283" s="10">
        <f t="shared" si="29"/>
        <v>28701</v>
      </c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</row>
    <row r="284" spans="1:27" ht="12.75" customHeight="1">
      <c r="A284" s="6" t="s">
        <v>395</v>
      </c>
      <c r="B284" s="7" t="s">
        <v>396</v>
      </c>
      <c r="C284" s="39">
        <v>8503</v>
      </c>
      <c r="D284" s="39"/>
      <c r="E284" s="39">
        <v>8970</v>
      </c>
      <c r="F284" s="39"/>
      <c r="G284" s="39">
        <v>12169</v>
      </c>
      <c r="H284" s="39"/>
      <c r="I284" s="39">
        <v>583</v>
      </c>
      <c r="J284" s="39">
        <v>2426</v>
      </c>
      <c r="K284" s="39">
        <v>10898</v>
      </c>
      <c r="L284" s="39">
        <v>812</v>
      </c>
      <c r="M284" s="39">
        <v>7</v>
      </c>
      <c r="N284" s="10">
        <f t="shared" si="29"/>
        <v>44368</v>
      </c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</row>
    <row r="285" spans="1:27" ht="12.75" customHeight="1">
      <c r="A285" s="6" t="s">
        <v>397</v>
      </c>
      <c r="B285" s="7" t="s">
        <v>390</v>
      </c>
      <c r="C285" s="39">
        <v>2325</v>
      </c>
      <c r="D285" s="39"/>
      <c r="E285" s="39">
        <v>2597</v>
      </c>
      <c r="F285" s="39"/>
      <c r="G285" s="39">
        <v>3737</v>
      </c>
      <c r="H285" s="39"/>
      <c r="I285" s="39">
        <v>320</v>
      </c>
      <c r="J285" s="39">
        <v>763</v>
      </c>
      <c r="K285" s="39">
        <v>32162</v>
      </c>
      <c r="L285" s="39">
        <v>94</v>
      </c>
      <c r="M285" s="39">
        <v>5</v>
      </c>
      <c r="N285" s="10">
        <f t="shared" si="29"/>
        <v>42003</v>
      </c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</row>
    <row r="286" spans="1:27" ht="12.75" customHeight="1">
      <c r="A286" s="6" t="s">
        <v>398</v>
      </c>
      <c r="B286" s="7" t="s">
        <v>399</v>
      </c>
      <c r="C286" s="39">
        <v>2799</v>
      </c>
      <c r="D286" s="39"/>
      <c r="E286" s="39">
        <v>2042</v>
      </c>
      <c r="F286" s="39"/>
      <c r="G286" s="39">
        <v>3165</v>
      </c>
      <c r="H286" s="39"/>
      <c r="I286" s="39">
        <v>203</v>
      </c>
      <c r="J286" s="39">
        <v>562</v>
      </c>
      <c r="K286" s="39">
        <v>4475</v>
      </c>
      <c r="L286" s="39">
        <v>31</v>
      </c>
      <c r="M286" s="39">
        <v>9</v>
      </c>
      <c r="N286" s="10">
        <f t="shared" si="29"/>
        <v>13286</v>
      </c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</row>
    <row r="287" spans="1:27" ht="12.75" customHeight="1">
      <c r="A287" s="6">
        <v>296</v>
      </c>
      <c r="B287" s="7" t="s">
        <v>400</v>
      </c>
      <c r="C287" s="44">
        <v>2058</v>
      </c>
      <c r="D287" s="44"/>
      <c r="E287" s="44">
        <v>1542</v>
      </c>
      <c r="F287" s="44"/>
      <c r="G287" s="44">
        <v>2175</v>
      </c>
      <c r="H287" s="44"/>
      <c r="I287" s="44">
        <v>126</v>
      </c>
      <c r="J287" s="44">
        <v>366</v>
      </c>
      <c r="K287" s="44">
        <v>1786</v>
      </c>
      <c r="L287" s="44">
        <v>138</v>
      </c>
      <c r="M287" s="44">
        <v>6</v>
      </c>
      <c r="N287" s="10">
        <f t="shared" si="29"/>
        <v>8197</v>
      </c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</row>
    <row r="288" spans="3:27" ht="12.75" customHeight="1"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10">
        <f t="shared" si="29"/>
        <v>0</v>
      </c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</row>
    <row r="289" spans="2:27" s="8" customFormat="1" ht="12.75" customHeight="1">
      <c r="B289" s="9" t="s">
        <v>401</v>
      </c>
      <c r="C289" s="39">
        <f>SUM(C291:C300)</f>
        <v>54009</v>
      </c>
      <c r="D289" s="39">
        <f aca="true" t="shared" si="31" ref="D289:M289">SUM(D291:D300)</f>
        <v>0</v>
      </c>
      <c r="E289" s="39">
        <f t="shared" si="31"/>
        <v>62709</v>
      </c>
      <c r="F289" s="39">
        <f t="shared" si="31"/>
        <v>0</v>
      </c>
      <c r="G289" s="39">
        <f t="shared" si="31"/>
        <v>83743</v>
      </c>
      <c r="H289" s="39">
        <f t="shared" si="31"/>
        <v>0</v>
      </c>
      <c r="I289" s="39">
        <f t="shared" si="31"/>
        <v>5502</v>
      </c>
      <c r="J289" s="39">
        <f t="shared" si="31"/>
        <v>14006</v>
      </c>
      <c r="K289" s="39">
        <f t="shared" si="31"/>
        <v>110524</v>
      </c>
      <c r="L289" s="39">
        <f t="shared" si="31"/>
        <v>2599</v>
      </c>
      <c r="M289" s="39">
        <f t="shared" si="31"/>
        <v>285</v>
      </c>
      <c r="N289" s="10">
        <f t="shared" si="29"/>
        <v>333377</v>
      </c>
      <c r="P289" s="12"/>
      <c r="Q289" s="14"/>
      <c r="R289" s="12"/>
      <c r="S289" s="12"/>
      <c r="T289" s="12"/>
      <c r="U289" s="12"/>
      <c r="V289" s="12"/>
      <c r="W289" s="12"/>
      <c r="X289" s="12"/>
      <c r="Y289" s="12"/>
      <c r="Z289" s="12"/>
      <c r="AA289" s="12"/>
    </row>
    <row r="290" spans="3:27" ht="12.75" customHeight="1"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10">
        <f t="shared" si="29"/>
        <v>0</v>
      </c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</row>
    <row r="291" spans="1:27" ht="12.75" customHeight="1">
      <c r="A291" s="6" t="s">
        <v>402</v>
      </c>
      <c r="B291" s="7" t="s">
        <v>403</v>
      </c>
      <c r="C291" s="39">
        <v>2601</v>
      </c>
      <c r="D291" s="39"/>
      <c r="E291" s="39">
        <v>4305</v>
      </c>
      <c r="F291" s="39"/>
      <c r="G291" s="39">
        <v>4787</v>
      </c>
      <c r="H291" s="39"/>
      <c r="I291" s="39">
        <v>470</v>
      </c>
      <c r="J291" s="39">
        <v>937</v>
      </c>
      <c r="K291" s="39">
        <v>44342</v>
      </c>
      <c r="L291" s="39">
        <v>360</v>
      </c>
      <c r="M291" s="39">
        <v>0</v>
      </c>
      <c r="N291" s="10">
        <f t="shared" si="29"/>
        <v>57802</v>
      </c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</row>
    <row r="292" spans="1:27" ht="12.75" customHeight="1">
      <c r="A292" s="6" t="s">
        <v>404</v>
      </c>
      <c r="B292" s="7" t="s">
        <v>405</v>
      </c>
      <c r="C292" s="39">
        <v>2772</v>
      </c>
      <c r="D292" s="39"/>
      <c r="E292" s="39">
        <v>4683</v>
      </c>
      <c r="F292" s="39"/>
      <c r="G292" s="39">
        <v>3512</v>
      </c>
      <c r="H292" s="39"/>
      <c r="I292" s="39">
        <v>342</v>
      </c>
      <c r="J292" s="39">
        <v>783</v>
      </c>
      <c r="K292" s="39">
        <v>1702</v>
      </c>
      <c r="L292" s="39">
        <v>353</v>
      </c>
      <c r="M292" s="39">
        <v>0</v>
      </c>
      <c r="N292" s="10">
        <f t="shared" si="29"/>
        <v>14147</v>
      </c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</row>
    <row r="293" spans="1:27" ht="12.75" customHeight="1">
      <c r="A293" s="6" t="s">
        <v>406</v>
      </c>
      <c r="B293" s="7" t="s">
        <v>407</v>
      </c>
      <c r="C293" s="39">
        <v>4123</v>
      </c>
      <c r="D293" s="39"/>
      <c r="E293" s="39">
        <v>5552</v>
      </c>
      <c r="F293" s="39"/>
      <c r="G293" s="39">
        <v>5916</v>
      </c>
      <c r="H293" s="39"/>
      <c r="I293" s="39">
        <v>484</v>
      </c>
      <c r="J293" s="39">
        <v>1229</v>
      </c>
      <c r="K293" s="39">
        <v>5208</v>
      </c>
      <c r="L293" s="39">
        <v>305</v>
      </c>
      <c r="M293" s="39">
        <v>5</v>
      </c>
      <c r="N293" s="10">
        <f t="shared" si="29"/>
        <v>22822</v>
      </c>
      <c r="O293" s="15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</row>
    <row r="294" spans="1:27" ht="12.75" customHeight="1">
      <c r="A294" s="6" t="s">
        <v>408</v>
      </c>
      <c r="B294" s="7" t="s">
        <v>409</v>
      </c>
      <c r="C294" s="39">
        <v>7401</v>
      </c>
      <c r="D294" s="39"/>
      <c r="E294" s="39">
        <v>8389</v>
      </c>
      <c r="F294" s="39"/>
      <c r="G294" s="39">
        <v>10469</v>
      </c>
      <c r="H294" s="39"/>
      <c r="I294" s="39">
        <v>889</v>
      </c>
      <c r="J294" s="39">
        <v>2067</v>
      </c>
      <c r="K294" s="39">
        <v>21832</v>
      </c>
      <c r="L294" s="39">
        <v>408</v>
      </c>
      <c r="M294" s="39">
        <v>0</v>
      </c>
      <c r="N294" s="10">
        <f t="shared" si="29"/>
        <v>51455</v>
      </c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</row>
    <row r="295" spans="1:27" ht="12.75" customHeight="1">
      <c r="A295" s="6" t="s">
        <v>410</v>
      </c>
      <c r="B295" s="7" t="s">
        <v>411</v>
      </c>
      <c r="C295" s="39">
        <v>9868</v>
      </c>
      <c r="D295" s="39"/>
      <c r="E295" s="39">
        <v>8757</v>
      </c>
      <c r="F295" s="39"/>
      <c r="G295" s="39">
        <v>15146</v>
      </c>
      <c r="H295" s="39"/>
      <c r="I295" s="39">
        <v>901</v>
      </c>
      <c r="J295" s="39">
        <v>2181</v>
      </c>
      <c r="K295" s="39">
        <v>10397</v>
      </c>
      <c r="L295" s="39">
        <v>372</v>
      </c>
      <c r="M295" s="39">
        <v>47</v>
      </c>
      <c r="N295" s="10">
        <f t="shared" si="29"/>
        <v>47669</v>
      </c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</row>
    <row r="296" spans="1:27" ht="12.75" customHeight="1">
      <c r="A296" s="6" t="s">
        <v>412</v>
      </c>
      <c r="B296" s="7" t="s">
        <v>413</v>
      </c>
      <c r="C296" s="39">
        <v>5985</v>
      </c>
      <c r="D296" s="39"/>
      <c r="E296" s="39">
        <v>6850</v>
      </c>
      <c r="F296" s="39"/>
      <c r="G296" s="39">
        <v>10537</v>
      </c>
      <c r="H296" s="39"/>
      <c r="I296" s="39">
        <v>652</v>
      </c>
      <c r="J296" s="39">
        <v>1089</v>
      </c>
      <c r="K296" s="39">
        <v>5419</v>
      </c>
      <c r="L296" s="39">
        <v>127</v>
      </c>
      <c r="M296" s="39">
        <v>43</v>
      </c>
      <c r="N296" s="10">
        <f t="shared" si="29"/>
        <v>30702</v>
      </c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</row>
    <row r="297" spans="1:27" ht="12.75" customHeight="1">
      <c r="A297" s="6" t="s">
        <v>414</v>
      </c>
      <c r="B297" s="7" t="s">
        <v>415</v>
      </c>
      <c r="C297" s="39">
        <v>1573</v>
      </c>
      <c r="D297" s="39"/>
      <c r="E297" s="39">
        <v>2530</v>
      </c>
      <c r="F297" s="39"/>
      <c r="G297" s="39">
        <v>3869</v>
      </c>
      <c r="H297" s="39"/>
      <c r="I297" s="39">
        <v>210</v>
      </c>
      <c r="J297" s="39">
        <v>698</v>
      </c>
      <c r="K297" s="39">
        <v>1197</v>
      </c>
      <c r="L297" s="39">
        <v>39</v>
      </c>
      <c r="M297" s="39">
        <v>18</v>
      </c>
      <c r="N297" s="10">
        <f t="shared" si="29"/>
        <v>10134</v>
      </c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</row>
    <row r="298" spans="1:27" ht="12.75" customHeight="1">
      <c r="A298" s="6" t="s">
        <v>416</v>
      </c>
      <c r="B298" s="7" t="s">
        <v>417</v>
      </c>
      <c r="C298" s="39">
        <v>5964</v>
      </c>
      <c r="D298" s="39"/>
      <c r="E298" s="39">
        <v>6361</v>
      </c>
      <c r="F298" s="39"/>
      <c r="G298" s="39">
        <v>8856</v>
      </c>
      <c r="H298" s="39"/>
      <c r="I298" s="39">
        <v>521</v>
      </c>
      <c r="J298" s="39">
        <v>2157</v>
      </c>
      <c r="K298" s="39">
        <v>12399</v>
      </c>
      <c r="L298" s="39">
        <v>318</v>
      </c>
      <c r="M298" s="39">
        <v>1</v>
      </c>
      <c r="N298" s="10">
        <f t="shared" si="29"/>
        <v>36577</v>
      </c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</row>
    <row r="299" spans="1:27" ht="12.75" customHeight="1">
      <c r="A299" s="6" t="s">
        <v>418</v>
      </c>
      <c r="B299" s="7" t="s">
        <v>419</v>
      </c>
      <c r="C299" s="39">
        <v>9230</v>
      </c>
      <c r="D299" s="39"/>
      <c r="E299" s="39">
        <v>10804</v>
      </c>
      <c r="F299" s="39"/>
      <c r="G299" s="39">
        <v>12765</v>
      </c>
      <c r="H299" s="39"/>
      <c r="I299" s="39">
        <v>635</v>
      </c>
      <c r="J299" s="39">
        <v>2143</v>
      </c>
      <c r="K299" s="39">
        <v>7045</v>
      </c>
      <c r="L299" s="39">
        <v>273</v>
      </c>
      <c r="M299" s="39">
        <v>130</v>
      </c>
      <c r="N299" s="10">
        <f t="shared" si="29"/>
        <v>43025</v>
      </c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</row>
    <row r="300" spans="1:27" ht="12.75" customHeight="1">
      <c r="A300" s="6" t="s">
        <v>420</v>
      </c>
      <c r="B300" s="7" t="s">
        <v>421</v>
      </c>
      <c r="C300" s="44">
        <v>4492</v>
      </c>
      <c r="D300" s="44"/>
      <c r="E300" s="44">
        <v>4478</v>
      </c>
      <c r="F300" s="44"/>
      <c r="G300" s="44">
        <v>7886</v>
      </c>
      <c r="H300" s="44"/>
      <c r="I300" s="44">
        <v>398</v>
      </c>
      <c r="J300" s="44">
        <v>722</v>
      </c>
      <c r="K300" s="44">
        <v>983</v>
      </c>
      <c r="L300" s="44">
        <v>44</v>
      </c>
      <c r="M300" s="44">
        <v>41</v>
      </c>
      <c r="N300" s="10">
        <f t="shared" si="29"/>
        <v>19044</v>
      </c>
      <c r="O300" s="15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</row>
    <row r="301" spans="3:27" ht="12.75" customHeight="1"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10">
        <f t="shared" si="29"/>
        <v>0</v>
      </c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</row>
    <row r="302" spans="2:27" s="8" customFormat="1" ht="12.75" customHeight="1">
      <c r="B302" s="9" t="s">
        <v>422</v>
      </c>
      <c r="C302" s="39">
        <f>SUM(C304:C310)</f>
        <v>39222</v>
      </c>
      <c r="D302" s="39">
        <f aca="true" t="shared" si="32" ref="D302:M302">SUM(D304:D310)</f>
        <v>0</v>
      </c>
      <c r="E302" s="39">
        <f t="shared" si="32"/>
        <v>27930</v>
      </c>
      <c r="F302" s="39">
        <f t="shared" si="32"/>
        <v>0</v>
      </c>
      <c r="G302" s="39">
        <f t="shared" si="32"/>
        <v>55611</v>
      </c>
      <c r="H302" s="39">
        <f t="shared" si="32"/>
        <v>0</v>
      </c>
      <c r="I302" s="39">
        <f t="shared" si="32"/>
        <v>4595</v>
      </c>
      <c r="J302" s="39">
        <f t="shared" si="32"/>
        <v>11035</v>
      </c>
      <c r="K302" s="39">
        <f t="shared" si="32"/>
        <v>69031</v>
      </c>
      <c r="L302" s="39">
        <f t="shared" si="32"/>
        <v>1750</v>
      </c>
      <c r="M302" s="39">
        <f t="shared" si="32"/>
        <v>618</v>
      </c>
      <c r="N302" s="10">
        <f t="shared" si="29"/>
        <v>209792</v>
      </c>
      <c r="P302" s="12"/>
      <c r="Q302" s="14"/>
      <c r="R302" s="12"/>
      <c r="S302" s="12"/>
      <c r="T302" s="12"/>
      <c r="U302" s="12"/>
      <c r="V302" s="12"/>
      <c r="W302" s="12"/>
      <c r="X302" s="12"/>
      <c r="Y302" s="12"/>
      <c r="Z302" s="12"/>
      <c r="AA302" s="12"/>
    </row>
    <row r="303" spans="3:27" ht="12.75" customHeight="1"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10">
        <f t="shared" si="29"/>
        <v>0</v>
      </c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</row>
    <row r="304" spans="1:27" ht="12.75" customHeight="1">
      <c r="A304" s="6" t="s">
        <v>423</v>
      </c>
      <c r="B304" s="7" t="s">
        <v>424</v>
      </c>
      <c r="C304" s="39">
        <v>2777</v>
      </c>
      <c r="D304" s="39"/>
      <c r="E304" s="39">
        <v>3014</v>
      </c>
      <c r="F304" s="39"/>
      <c r="G304" s="39">
        <v>4613</v>
      </c>
      <c r="H304" s="39"/>
      <c r="I304" s="39">
        <v>456</v>
      </c>
      <c r="J304" s="39">
        <v>720</v>
      </c>
      <c r="K304" s="39">
        <v>65879</v>
      </c>
      <c r="L304" s="39">
        <v>116</v>
      </c>
      <c r="M304" s="39">
        <v>26</v>
      </c>
      <c r="N304" s="10">
        <f t="shared" si="29"/>
        <v>77601</v>
      </c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</row>
    <row r="305" spans="1:27" ht="12.75" customHeight="1">
      <c r="A305" s="6" t="s">
        <v>425</v>
      </c>
      <c r="B305" s="7" t="s">
        <v>426</v>
      </c>
      <c r="C305" s="39">
        <v>8246</v>
      </c>
      <c r="D305" s="39"/>
      <c r="E305" s="39">
        <v>4723</v>
      </c>
      <c r="F305" s="39"/>
      <c r="G305" s="39">
        <v>10519</v>
      </c>
      <c r="H305" s="39"/>
      <c r="I305" s="39">
        <v>591</v>
      </c>
      <c r="J305" s="39">
        <v>1761</v>
      </c>
      <c r="K305" s="39">
        <v>418</v>
      </c>
      <c r="L305" s="39">
        <v>312</v>
      </c>
      <c r="M305" s="39">
        <v>28</v>
      </c>
      <c r="N305" s="10">
        <f t="shared" si="29"/>
        <v>26598</v>
      </c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</row>
    <row r="306" spans="1:27" s="49" customFormat="1" ht="12.75" customHeight="1">
      <c r="A306" s="18" t="s">
        <v>427</v>
      </c>
      <c r="B306" s="19" t="s">
        <v>424</v>
      </c>
      <c r="C306" s="52">
        <v>7603</v>
      </c>
      <c r="D306" s="52"/>
      <c r="E306" s="52">
        <v>5467</v>
      </c>
      <c r="F306" s="52"/>
      <c r="G306" s="52">
        <v>10465</v>
      </c>
      <c r="H306" s="52"/>
      <c r="I306" s="52">
        <v>846</v>
      </c>
      <c r="J306" s="52">
        <v>2003</v>
      </c>
      <c r="K306" s="52">
        <v>334</v>
      </c>
      <c r="L306" s="52">
        <v>303</v>
      </c>
      <c r="M306" s="52">
        <v>54</v>
      </c>
      <c r="N306" s="48">
        <f t="shared" si="29"/>
        <v>27075</v>
      </c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</row>
    <row r="307" spans="1:27" ht="12.75" customHeight="1">
      <c r="A307" s="6" t="s">
        <v>428</v>
      </c>
      <c r="B307" s="7" t="s">
        <v>429</v>
      </c>
      <c r="C307" s="39">
        <v>4343</v>
      </c>
      <c r="D307" s="39"/>
      <c r="E307" s="39">
        <v>3281</v>
      </c>
      <c r="F307" s="39"/>
      <c r="G307" s="39">
        <v>5526</v>
      </c>
      <c r="H307" s="39"/>
      <c r="I307" s="39">
        <v>599</v>
      </c>
      <c r="J307" s="39">
        <v>1294</v>
      </c>
      <c r="K307" s="39">
        <v>1115</v>
      </c>
      <c r="L307" s="39">
        <v>397</v>
      </c>
      <c r="M307" s="39">
        <v>133</v>
      </c>
      <c r="N307" s="10">
        <f t="shared" si="29"/>
        <v>16688</v>
      </c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</row>
    <row r="308" spans="1:27" ht="12.75" customHeight="1">
      <c r="A308" s="6" t="s">
        <v>430</v>
      </c>
      <c r="B308" s="7" t="s">
        <v>431</v>
      </c>
      <c r="C308" s="39">
        <v>6690</v>
      </c>
      <c r="D308" s="39"/>
      <c r="E308" s="39">
        <v>4259</v>
      </c>
      <c r="F308" s="39"/>
      <c r="G308" s="39">
        <v>9127</v>
      </c>
      <c r="H308" s="39"/>
      <c r="I308" s="39">
        <v>801</v>
      </c>
      <c r="J308" s="39">
        <v>2127</v>
      </c>
      <c r="K308" s="39">
        <v>886</v>
      </c>
      <c r="L308" s="39">
        <v>319</v>
      </c>
      <c r="M308" s="39">
        <v>64</v>
      </c>
      <c r="N308" s="10">
        <f t="shared" si="29"/>
        <v>24273</v>
      </c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</row>
    <row r="309" spans="1:27" ht="12.75" customHeight="1">
      <c r="A309" s="6">
        <v>291</v>
      </c>
      <c r="B309" s="7" t="s">
        <v>432</v>
      </c>
      <c r="C309" s="39">
        <v>5728</v>
      </c>
      <c r="D309" s="39"/>
      <c r="E309" s="39">
        <v>4796</v>
      </c>
      <c r="F309" s="39"/>
      <c r="G309" s="39">
        <v>10901</v>
      </c>
      <c r="H309" s="39"/>
      <c r="I309" s="39">
        <v>948</v>
      </c>
      <c r="J309" s="39">
        <v>2458</v>
      </c>
      <c r="K309" s="39">
        <v>344</v>
      </c>
      <c r="L309" s="39">
        <v>172</v>
      </c>
      <c r="M309" s="39">
        <v>150</v>
      </c>
      <c r="N309" s="10">
        <f t="shared" si="29"/>
        <v>25497</v>
      </c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</row>
    <row r="310" spans="1:27" ht="12.75" customHeight="1">
      <c r="A310" s="6">
        <v>292</v>
      </c>
      <c r="B310" s="7" t="s">
        <v>433</v>
      </c>
      <c r="C310" s="44">
        <v>3835</v>
      </c>
      <c r="D310" s="44"/>
      <c r="E310" s="44">
        <v>2390</v>
      </c>
      <c r="F310" s="44"/>
      <c r="G310" s="44">
        <v>4460</v>
      </c>
      <c r="H310" s="44"/>
      <c r="I310" s="44">
        <v>354</v>
      </c>
      <c r="J310" s="44">
        <v>672</v>
      </c>
      <c r="K310" s="44">
        <v>55</v>
      </c>
      <c r="L310" s="44">
        <v>131</v>
      </c>
      <c r="M310" s="44">
        <v>163</v>
      </c>
      <c r="N310" s="10">
        <f t="shared" si="29"/>
        <v>12060</v>
      </c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</row>
    <row r="311" spans="3:27" ht="12.75" customHeight="1"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10">
        <f t="shared" si="29"/>
        <v>0</v>
      </c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</row>
    <row r="312" spans="2:27" s="8" customFormat="1" ht="12.75" customHeight="1">
      <c r="B312" s="9" t="s">
        <v>434</v>
      </c>
      <c r="C312" s="39">
        <f>SUM(C314:C323)</f>
        <v>29534</v>
      </c>
      <c r="D312" s="39">
        <f aca="true" t="shared" si="33" ref="D312:M312">SUM(D314:D323)</f>
        <v>0</v>
      </c>
      <c r="E312" s="39">
        <f t="shared" si="33"/>
        <v>36004</v>
      </c>
      <c r="F312" s="39">
        <f t="shared" si="33"/>
        <v>0</v>
      </c>
      <c r="G312" s="39">
        <f t="shared" si="33"/>
        <v>52467</v>
      </c>
      <c r="H312" s="39">
        <f t="shared" si="33"/>
        <v>0</v>
      </c>
      <c r="I312" s="39">
        <f t="shared" si="33"/>
        <v>3627</v>
      </c>
      <c r="J312" s="39">
        <f t="shared" si="33"/>
        <v>9101</v>
      </c>
      <c r="K312" s="39">
        <f t="shared" si="33"/>
        <v>105098</v>
      </c>
      <c r="L312" s="39">
        <f t="shared" si="33"/>
        <v>1237</v>
      </c>
      <c r="M312" s="39">
        <f t="shared" si="33"/>
        <v>1384</v>
      </c>
      <c r="N312" s="10">
        <f t="shared" si="29"/>
        <v>238452</v>
      </c>
      <c r="P312" s="12"/>
      <c r="Q312" s="14"/>
      <c r="R312" s="12"/>
      <c r="S312" s="12"/>
      <c r="T312" s="12"/>
      <c r="U312" s="12"/>
      <c r="V312" s="12"/>
      <c r="W312" s="12"/>
      <c r="X312" s="12"/>
      <c r="Y312" s="12"/>
      <c r="Z312" s="12"/>
      <c r="AA312" s="12"/>
    </row>
    <row r="313" spans="3:27" ht="12.75" customHeight="1"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10">
        <f t="shared" si="29"/>
        <v>0</v>
      </c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</row>
    <row r="314" spans="1:27" ht="12.75" customHeight="1">
      <c r="A314" s="6" t="s">
        <v>435</v>
      </c>
      <c r="B314" s="7" t="s">
        <v>436</v>
      </c>
      <c r="C314" s="39">
        <v>1902</v>
      </c>
      <c r="D314" s="39"/>
      <c r="E314" s="39">
        <v>2225</v>
      </c>
      <c r="F314" s="39"/>
      <c r="G314" s="39">
        <v>2471</v>
      </c>
      <c r="H314" s="39"/>
      <c r="I314" s="39">
        <v>260</v>
      </c>
      <c r="J314" s="39">
        <v>663</v>
      </c>
      <c r="K314" s="39">
        <v>429</v>
      </c>
      <c r="L314" s="39">
        <v>125</v>
      </c>
      <c r="M314" s="39">
        <v>49</v>
      </c>
      <c r="N314" s="10">
        <f t="shared" si="29"/>
        <v>8124</v>
      </c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</row>
    <row r="315" spans="1:27" ht="12.75" customHeight="1">
      <c r="A315" s="6" t="s">
        <v>437</v>
      </c>
      <c r="B315" s="7" t="s">
        <v>438</v>
      </c>
      <c r="C315" s="39">
        <v>3783</v>
      </c>
      <c r="D315" s="39"/>
      <c r="E315" s="39">
        <v>4437</v>
      </c>
      <c r="F315" s="39"/>
      <c r="G315" s="39">
        <v>5184</v>
      </c>
      <c r="H315" s="39"/>
      <c r="I315" s="39">
        <v>566</v>
      </c>
      <c r="J315" s="39">
        <v>1414</v>
      </c>
      <c r="K315" s="39">
        <v>12932</v>
      </c>
      <c r="L315" s="39">
        <v>211</v>
      </c>
      <c r="M315" s="39">
        <v>108</v>
      </c>
      <c r="N315" s="10">
        <f t="shared" si="29"/>
        <v>28635</v>
      </c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</row>
    <row r="316" spans="1:27" ht="12.75" customHeight="1">
      <c r="A316" s="6" t="s">
        <v>439</v>
      </c>
      <c r="B316" s="7" t="s">
        <v>440</v>
      </c>
      <c r="C316" s="39">
        <v>2782</v>
      </c>
      <c r="D316" s="39"/>
      <c r="E316" s="39">
        <v>6191</v>
      </c>
      <c r="F316" s="39"/>
      <c r="G316" s="39">
        <v>8368</v>
      </c>
      <c r="H316" s="39"/>
      <c r="I316" s="39">
        <v>565</v>
      </c>
      <c r="J316" s="39">
        <v>1683</v>
      </c>
      <c r="K316" s="39">
        <v>17095</v>
      </c>
      <c r="L316" s="39">
        <v>112</v>
      </c>
      <c r="M316" s="39">
        <v>340</v>
      </c>
      <c r="N316" s="10">
        <f t="shared" si="29"/>
        <v>37136</v>
      </c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</row>
    <row r="317" spans="1:27" ht="12.75" customHeight="1">
      <c r="A317" s="6" t="s">
        <v>441</v>
      </c>
      <c r="B317" s="7" t="s">
        <v>442</v>
      </c>
      <c r="C317" s="39">
        <v>3455</v>
      </c>
      <c r="D317" s="39"/>
      <c r="E317" s="39">
        <v>2402</v>
      </c>
      <c r="F317" s="39"/>
      <c r="G317" s="39">
        <v>5834</v>
      </c>
      <c r="H317" s="39"/>
      <c r="I317" s="39">
        <v>350</v>
      </c>
      <c r="J317" s="39">
        <v>766</v>
      </c>
      <c r="K317" s="39">
        <v>11814</v>
      </c>
      <c r="L317" s="39">
        <v>76</v>
      </c>
      <c r="M317" s="39">
        <v>0</v>
      </c>
      <c r="N317" s="10">
        <f t="shared" si="29"/>
        <v>24697</v>
      </c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</row>
    <row r="318" spans="1:27" ht="12.75" customHeight="1">
      <c r="A318" s="6" t="s">
        <v>443</v>
      </c>
      <c r="B318" s="7" t="s">
        <v>444</v>
      </c>
      <c r="C318" s="39">
        <v>4073</v>
      </c>
      <c r="D318" s="39"/>
      <c r="E318" s="39">
        <v>4947</v>
      </c>
      <c r="F318" s="39"/>
      <c r="G318" s="39">
        <v>6909</v>
      </c>
      <c r="H318" s="39"/>
      <c r="I318" s="39">
        <v>486</v>
      </c>
      <c r="J318" s="39">
        <v>1084</v>
      </c>
      <c r="K318" s="39">
        <v>20490</v>
      </c>
      <c r="L318" s="39">
        <v>253</v>
      </c>
      <c r="M318" s="39">
        <v>118</v>
      </c>
      <c r="N318" s="10">
        <f t="shared" si="29"/>
        <v>38360</v>
      </c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</row>
    <row r="319" spans="1:27" ht="12.75" customHeight="1">
      <c r="A319" s="6" t="s">
        <v>445</v>
      </c>
      <c r="B319" s="7" t="s">
        <v>446</v>
      </c>
      <c r="C319" s="39">
        <v>4543</v>
      </c>
      <c r="D319" s="39"/>
      <c r="E319" s="39">
        <v>4913</v>
      </c>
      <c r="F319" s="39"/>
      <c r="G319" s="39">
        <v>7158</v>
      </c>
      <c r="H319" s="39"/>
      <c r="I319" s="39">
        <v>383</v>
      </c>
      <c r="J319" s="39">
        <v>912</v>
      </c>
      <c r="K319" s="39">
        <v>10516</v>
      </c>
      <c r="L319" s="39">
        <v>203</v>
      </c>
      <c r="M319" s="39">
        <v>246</v>
      </c>
      <c r="N319" s="10">
        <f t="shared" si="29"/>
        <v>28874</v>
      </c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</row>
    <row r="320" spans="1:27" ht="12.75" customHeight="1">
      <c r="A320" s="6" t="s">
        <v>447</v>
      </c>
      <c r="B320" s="7" t="s">
        <v>438</v>
      </c>
      <c r="C320" s="39">
        <v>4060</v>
      </c>
      <c r="D320" s="39"/>
      <c r="E320" s="39">
        <v>3470</v>
      </c>
      <c r="F320" s="39"/>
      <c r="G320" s="39">
        <v>5673</v>
      </c>
      <c r="H320" s="39"/>
      <c r="I320" s="39">
        <v>369</v>
      </c>
      <c r="J320" s="39">
        <v>1182</v>
      </c>
      <c r="K320" s="39">
        <v>22968</v>
      </c>
      <c r="L320" s="39">
        <v>84</v>
      </c>
      <c r="M320" s="39">
        <v>58</v>
      </c>
      <c r="N320" s="10">
        <f t="shared" si="29"/>
        <v>37864</v>
      </c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</row>
    <row r="321" spans="1:27" ht="12.75" customHeight="1">
      <c r="A321" s="6" t="s">
        <v>448</v>
      </c>
      <c r="B321" s="7" t="s">
        <v>449</v>
      </c>
      <c r="C321" s="39">
        <v>2567</v>
      </c>
      <c r="D321" s="39"/>
      <c r="E321" s="39">
        <v>5037</v>
      </c>
      <c r="F321" s="39"/>
      <c r="G321" s="39">
        <v>6567</v>
      </c>
      <c r="H321" s="39"/>
      <c r="I321" s="39">
        <v>308</v>
      </c>
      <c r="J321" s="39">
        <v>550</v>
      </c>
      <c r="K321" s="39">
        <v>5575</v>
      </c>
      <c r="L321" s="39">
        <v>98</v>
      </c>
      <c r="M321" s="39">
        <v>367</v>
      </c>
      <c r="N321" s="10">
        <f t="shared" si="29"/>
        <v>21069</v>
      </c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</row>
    <row r="322" spans="1:27" ht="12.75" customHeight="1">
      <c r="A322" s="6" t="s">
        <v>450</v>
      </c>
      <c r="B322" s="7" t="s">
        <v>451</v>
      </c>
      <c r="C322" s="39">
        <v>1142</v>
      </c>
      <c r="D322" s="39"/>
      <c r="E322" s="39">
        <v>1402</v>
      </c>
      <c r="F322" s="39"/>
      <c r="G322" s="39">
        <v>1947</v>
      </c>
      <c r="H322" s="39"/>
      <c r="I322" s="39">
        <v>177</v>
      </c>
      <c r="J322" s="39">
        <v>431</v>
      </c>
      <c r="K322" s="39">
        <v>1631</v>
      </c>
      <c r="L322" s="39">
        <v>30</v>
      </c>
      <c r="M322" s="39">
        <v>98</v>
      </c>
      <c r="N322" s="10">
        <f t="shared" si="29"/>
        <v>6858</v>
      </c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</row>
    <row r="323" spans="1:27" ht="12.75" customHeight="1">
      <c r="A323" s="6" t="s">
        <v>452</v>
      </c>
      <c r="B323" s="7" t="s">
        <v>298</v>
      </c>
      <c r="C323" s="44">
        <v>1227</v>
      </c>
      <c r="D323" s="44"/>
      <c r="E323" s="44">
        <v>980</v>
      </c>
      <c r="F323" s="44"/>
      <c r="G323" s="44">
        <v>2356</v>
      </c>
      <c r="H323" s="44"/>
      <c r="I323" s="44">
        <v>163</v>
      </c>
      <c r="J323" s="44">
        <v>416</v>
      </c>
      <c r="K323" s="44">
        <v>1648</v>
      </c>
      <c r="L323" s="44">
        <v>45</v>
      </c>
      <c r="M323" s="44">
        <v>0</v>
      </c>
      <c r="N323" s="10">
        <f t="shared" si="29"/>
        <v>6835</v>
      </c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</row>
    <row r="324" spans="3:27" ht="12.75" customHeight="1"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10">
        <f t="shared" si="29"/>
        <v>0</v>
      </c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</row>
    <row r="325" spans="2:27" s="8" customFormat="1" ht="12.75" customHeight="1">
      <c r="B325" s="9" t="s">
        <v>453</v>
      </c>
      <c r="C325" s="39">
        <f>SUM(C327:C329)</f>
        <v>22430</v>
      </c>
      <c r="D325" s="39">
        <f aca="true" t="shared" si="34" ref="D325:M325">SUM(D327:D329)</f>
        <v>0</v>
      </c>
      <c r="E325" s="39">
        <f t="shared" si="34"/>
        <v>20876</v>
      </c>
      <c r="F325" s="39">
        <f t="shared" si="34"/>
        <v>0</v>
      </c>
      <c r="G325" s="39">
        <f t="shared" si="34"/>
        <v>27292</v>
      </c>
      <c r="H325" s="39">
        <f t="shared" si="34"/>
        <v>0</v>
      </c>
      <c r="I325" s="39">
        <f t="shared" si="34"/>
        <v>2368</v>
      </c>
      <c r="J325" s="39">
        <f t="shared" si="34"/>
        <v>7213</v>
      </c>
      <c r="K325" s="39">
        <f t="shared" si="34"/>
        <v>15874</v>
      </c>
      <c r="L325" s="39">
        <f t="shared" si="34"/>
        <v>2945</v>
      </c>
      <c r="M325" s="39">
        <f t="shared" si="34"/>
        <v>692</v>
      </c>
      <c r="N325" s="10">
        <f t="shared" si="29"/>
        <v>99690</v>
      </c>
      <c r="P325" s="12"/>
      <c r="Q325" s="14"/>
      <c r="R325" s="12"/>
      <c r="S325" s="12"/>
      <c r="T325" s="12"/>
      <c r="U325" s="12"/>
      <c r="V325" s="12"/>
      <c r="W325" s="12"/>
      <c r="X325" s="12"/>
      <c r="Y325" s="12"/>
      <c r="Z325" s="12"/>
      <c r="AA325" s="12"/>
    </row>
    <row r="326" spans="3:27" ht="12.75" customHeight="1"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10">
        <f t="shared" si="29"/>
        <v>0</v>
      </c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</row>
    <row r="327" spans="1:27" ht="12.75" customHeight="1">
      <c r="A327" s="6" t="s">
        <v>454</v>
      </c>
      <c r="B327" s="7" t="s">
        <v>453</v>
      </c>
      <c r="C327" s="39">
        <v>10735</v>
      </c>
      <c r="D327" s="39"/>
      <c r="E327" s="39">
        <v>9935</v>
      </c>
      <c r="F327" s="39"/>
      <c r="G327" s="39">
        <v>13799</v>
      </c>
      <c r="H327" s="39"/>
      <c r="I327" s="39">
        <v>1162</v>
      </c>
      <c r="J327" s="39">
        <v>3415</v>
      </c>
      <c r="K327" s="39">
        <v>12642</v>
      </c>
      <c r="L327" s="39">
        <v>2031</v>
      </c>
      <c r="M327" s="39">
        <v>349</v>
      </c>
      <c r="N327" s="10">
        <f t="shared" si="29"/>
        <v>54068</v>
      </c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</row>
    <row r="328" spans="1:27" ht="12.75" customHeight="1">
      <c r="A328" s="6" t="s">
        <v>455</v>
      </c>
      <c r="B328" s="7" t="s">
        <v>456</v>
      </c>
      <c r="C328" s="39">
        <v>2445</v>
      </c>
      <c r="D328" s="39"/>
      <c r="E328" s="39">
        <v>2974</v>
      </c>
      <c r="F328" s="39"/>
      <c r="G328" s="39">
        <v>3711</v>
      </c>
      <c r="H328" s="39"/>
      <c r="I328" s="39">
        <v>360</v>
      </c>
      <c r="J328" s="39">
        <v>886</v>
      </c>
      <c r="K328" s="39">
        <v>1246</v>
      </c>
      <c r="L328" s="39">
        <v>194</v>
      </c>
      <c r="M328" s="39">
        <v>241</v>
      </c>
      <c r="N328" s="10">
        <f t="shared" si="29"/>
        <v>12057</v>
      </c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</row>
    <row r="329" spans="1:27" ht="12.75" customHeight="1">
      <c r="A329" s="6" t="s">
        <v>457</v>
      </c>
      <c r="B329" s="7" t="s">
        <v>458</v>
      </c>
      <c r="C329" s="44">
        <v>9250</v>
      </c>
      <c r="D329" s="44"/>
      <c r="E329" s="44">
        <v>7967</v>
      </c>
      <c r="F329" s="44"/>
      <c r="G329" s="44">
        <v>9782</v>
      </c>
      <c r="H329" s="44"/>
      <c r="I329" s="44">
        <v>846</v>
      </c>
      <c r="J329" s="44">
        <v>2912</v>
      </c>
      <c r="K329" s="44">
        <v>1986</v>
      </c>
      <c r="L329" s="44">
        <v>720</v>
      </c>
      <c r="M329" s="44">
        <v>102</v>
      </c>
      <c r="N329" s="10">
        <f t="shared" si="29"/>
        <v>33565</v>
      </c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</row>
    <row r="330" spans="3:27" ht="12.75" customHeight="1"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10">
        <f t="shared" si="29"/>
        <v>0</v>
      </c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</row>
    <row r="331" spans="2:27" s="8" customFormat="1" ht="12.75" customHeight="1">
      <c r="B331" s="9" t="s">
        <v>459</v>
      </c>
      <c r="C331" s="39">
        <f>SUM(C333:C343)</f>
        <v>73541</v>
      </c>
      <c r="D331" s="39">
        <f aca="true" t="shared" si="35" ref="D331:M331">SUM(D333:D343)</f>
        <v>0</v>
      </c>
      <c r="E331" s="39">
        <f t="shared" si="35"/>
        <v>80334</v>
      </c>
      <c r="F331" s="39">
        <f t="shared" si="35"/>
        <v>0</v>
      </c>
      <c r="G331" s="39">
        <f t="shared" si="35"/>
        <v>96953</v>
      </c>
      <c r="H331" s="39">
        <f t="shared" si="35"/>
        <v>0</v>
      </c>
      <c r="I331" s="39">
        <f t="shared" si="35"/>
        <v>9242</v>
      </c>
      <c r="J331" s="39">
        <f t="shared" si="35"/>
        <v>23242</v>
      </c>
      <c r="K331" s="39">
        <f t="shared" si="35"/>
        <v>111912</v>
      </c>
      <c r="L331" s="39">
        <f t="shared" si="35"/>
        <v>6485</v>
      </c>
      <c r="M331" s="39">
        <f t="shared" si="35"/>
        <v>2253</v>
      </c>
      <c r="N331" s="10">
        <f t="shared" si="29"/>
        <v>403962</v>
      </c>
      <c r="P331" s="12"/>
      <c r="Q331" s="14"/>
      <c r="R331" s="12"/>
      <c r="S331" s="12"/>
      <c r="T331" s="12"/>
      <c r="U331" s="12"/>
      <c r="V331" s="12"/>
      <c r="W331" s="12"/>
      <c r="X331" s="12"/>
      <c r="Y331" s="12"/>
      <c r="Z331" s="12"/>
      <c r="AA331" s="12"/>
    </row>
    <row r="332" spans="3:27" ht="12.75" customHeight="1"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10">
        <f t="shared" si="29"/>
        <v>0</v>
      </c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</row>
    <row r="333" spans="1:27" ht="12.75" customHeight="1">
      <c r="A333" s="6" t="s">
        <v>460</v>
      </c>
      <c r="B333" s="7" t="s">
        <v>459</v>
      </c>
      <c r="C333" s="39">
        <v>5747</v>
      </c>
      <c r="D333" s="39"/>
      <c r="E333" s="39">
        <v>8304</v>
      </c>
      <c r="F333" s="39"/>
      <c r="G333" s="39">
        <v>7988</v>
      </c>
      <c r="H333" s="39"/>
      <c r="I333" s="39">
        <v>1064</v>
      </c>
      <c r="J333" s="39">
        <v>2384</v>
      </c>
      <c r="K333" s="39">
        <v>1110</v>
      </c>
      <c r="L333" s="39">
        <v>613</v>
      </c>
      <c r="M333" s="39">
        <v>241</v>
      </c>
      <c r="N333" s="10">
        <f t="shared" si="29"/>
        <v>27451</v>
      </c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</row>
    <row r="334" spans="1:27" ht="12.75" customHeight="1">
      <c r="A334" s="6" t="s">
        <v>461</v>
      </c>
      <c r="B334" s="7" t="s">
        <v>462</v>
      </c>
      <c r="C334" s="39">
        <v>8666</v>
      </c>
      <c r="D334" s="39"/>
      <c r="E334" s="39">
        <v>8650</v>
      </c>
      <c r="F334" s="39"/>
      <c r="G334" s="39">
        <v>11049</v>
      </c>
      <c r="H334" s="39"/>
      <c r="I334" s="39">
        <v>1275</v>
      </c>
      <c r="J334" s="39">
        <v>3075</v>
      </c>
      <c r="K334" s="39">
        <v>43547</v>
      </c>
      <c r="L334" s="39">
        <v>548</v>
      </c>
      <c r="M334" s="39">
        <v>243</v>
      </c>
      <c r="N334" s="10">
        <f t="shared" si="29"/>
        <v>77053</v>
      </c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</row>
    <row r="335" spans="1:27" ht="12.75" customHeight="1">
      <c r="A335" s="6" t="s">
        <v>463</v>
      </c>
      <c r="B335" s="7" t="s">
        <v>464</v>
      </c>
      <c r="C335" s="39">
        <v>7161</v>
      </c>
      <c r="D335" s="39"/>
      <c r="E335" s="39">
        <v>7088</v>
      </c>
      <c r="F335" s="39"/>
      <c r="G335" s="39">
        <v>8025</v>
      </c>
      <c r="H335" s="39"/>
      <c r="I335" s="39">
        <v>580</v>
      </c>
      <c r="J335" s="39">
        <v>2181</v>
      </c>
      <c r="K335" s="39">
        <v>8920</v>
      </c>
      <c r="L335" s="39">
        <v>355</v>
      </c>
      <c r="M335" s="39">
        <v>46</v>
      </c>
      <c r="N335" s="10">
        <f t="shared" si="29"/>
        <v>34356</v>
      </c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</row>
    <row r="336" spans="1:27" ht="12.75" customHeight="1">
      <c r="A336" s="6" t="s">
        <v>465</v>
      </c>
      <c r="B336" s="7" t="s">
        <v>466</v>
      </c>
      <c r="C336" s="39">
        <v>8638</v>
      </c>
      <c r="D336" s="39"/>
      <c r="E336" s="39">
        <v>7133</v>
      </c>
      <c r="F336" s="39"/>
      <c r="G336" s="39">
        <v>12483</v>
      </c>
      <c r="H336" s="39"/>
      <c r="I336" s="39">
        <v>1203</v>
      </c>
      <c r="J336" s="39">
        <v>1800</v>
      </c>
      <c r="K336" s="39">
        <v>18382</v>
      </c>
      <c r="L336" s="39">
        <v>886</v>
      </c>
      <c r="M336" s="39">
        <v>294</v>
      </c>
      <c r="N336" s="10">
        <f t="shared" si="29"/>
        <v>50819</v>
      </c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</row>
    <row r="337" spans="1:27" ht="12.75" customHeight="1">
      <c r="A337" s="6" t="s">
        <v>467</v>
      </c>
      <c r="B337" s="7" t="s">
        <v>468</v>
      </c>
      <c r="C337" s="39">
        <v>9023</v>
      </c>
      <c r="D337" s="39"/>
      <c r="E337" s="39">
        <v>8243</v>
      </c>
      <c r="F337" s="39"/>
      <c r="G337" s="39">
        <v>12631</v>
      </c>
      <c r="H337" s="39"/>
      <c r="I337" s="39">
        <v>1321</v>
      </c>
      <c r="J337" s="39">
        <v>3041</v>
      </c>
      <c r="K337" s="39">
        <v>9741</v>
      </c>
      <c r="L337" s="39">
        <v>1204</v>
      </c>
      <c r="M337" s="39">
        <v>244</v>
      </c>
      <c r="N337" s="10">
        <f t="shared" si="29"/>
        <v>45448</v>
      </c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</row>
    <row r="338" spans="1:27" ht="12.75" customHeight="1">
      <c r="A338" s="6" t="s">
        <v>469</v>
      </c>
      <c r="B338" s="7" t="s">
        <v>470</v>
      </c>
      <c r="C338" s="39">
        <v>4317</v>
      </c>
      <c r="D338" s="39"/>
      <c r="E338" s="39">
        <v>3782</v>
      </c>
      <c r="F338" s="39"/>
      <c r="G338" s="39">
        <v>6029</v>
      </c>
      <c r="H338" s="39"/>
      <c r="I338" s="39">
        <v>400</v>
      </c>
      <c r="J338" s="39">
        <v>1165</v>
      </c>
      <c r="K338" s="39">
        <v>5333</v>
      </c>
      <c r="L338" s="39">
        <v>223</v>
      </c>
      <c r="M338" s="39">
        <v>71</v>
      </c>
      <c r="N338" s="10">
        <f aca="true" t="shared" si="36" ref="N338:N362">SUM(C338:M338)</f>
        <v>21320</v>
      </c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</row>
    <row r="339" spans="1:27" ht="12.75" customHeight="1">
      <c r="A339" s="6" t="s">
        <v>471</v>
      </c>
      <c r="B339" s="7" t="s">
        <v>472</v>
      </c>
      <c r="C339" s="39">
        <v>10129</v>
      </c>
      <c r="D339" s="39"/>
      <c r="E339" s="39">
        <v>12746</v>
      </c>
      <c r="F339" s="39"/>
      <c r="G339" s="39">
        <v>11809</v>
      </c>
      <c r="H339" s="39"/>
      <c r="I339" s="39">
        <v>1402</v>
      </c>
      <c r="J339" s="39">
        <v>2704</v>
      </c>
      <c r="K339" s="39">
        <v>2053</v>
      </c>
      <c r="L339" s="39">
        <v>1147</v>
      </c>
      <c r="M339" s="39">
        <v>294</v>
      </c>
      <c r="N339" s="10">
        <f t="shared" si="36"/>
        <v>42284</v>
      </c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</row>
    <row r="340" spans="1:27" ht="12.75" customHeight="1">
      <c r="A340" s="6" t="s">
        <v>473</v>
      </c>
      <c r="B340" s="7" t="s">
        <v>474</v>
      </c>
      <c r="C340" s="39">
        <v>5126</v>
      </c>
      <c r="D340" s="39"/>
      <c r="E340" s="39">
        <v>5816</v>
      </c>
      <c r="F340" s="39"/>
      <c r="G340" s="39">
        <v>6437</v>
      </c>
      <c r="H340" s="39"/>
      <c r="I340" s="39">
        <v>432</v>
      </c>
      <c r="J340" s="39">
        <v>2024</v>
      </c>
      <c r="K340" s="39">
        <v>683</v>
      </c>
      <c r="L340" s="39">
        <v>272</v>
      </c>
      <c r="M340" s="39">
        <v>205</v>
      </c>
      <c r="N340" s="10">
        <f t="shared" si="36"/>
        <v>20995</v>
      </c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</row>
    <row r="341" spans="1:27" ht="12.75" customHeight="1">
      <c r="A341" s="6" t="s">
        <v>475</v>
      </c>
      <c r="B341" s="7" t="s">
        <v>462</v>
      </c>
      <c r="C341" s="39">
        <v>8306</v>
      </c>
      <c r="D341" s="39"/>
      <c r="E341" s="39">
        <v>10913</v>
      </c>
      <c r="F341" s="39"/>
      <c r="G341" s="39">
        <v>9023</v>
      </c>
      <c r="H341" s="39"/>
      <c r="I341" s="39">
        <v>782</v>
      </c>
      <c r="J341" s="39">
        <v>3016</v>
      </c>
      <c r="K341" s="39">
        <v>6946</v>
      </c>
      <c r="L341" s="39">
        <v>751</v>
      </c>
      <c r="M341" s="39">
        <v>468</v>
      </c>
      <c r="N341" s="10">
        <f t="shared" si="36"/>
        <v>40205</v>
      </c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</row>
    <row r="342" spans="1:27" ht="12.75" customHeight="1">
      <c r="A342" s="6" t="s">
        <v>476</v>
      </c>
      <c r="B342" s="7" t="s">
        <v>477</v>
      </c>
      <c r="C342" s="39">
        <v>3627</v>
      </c>
      <c r="D342" s="39"/>
      <c r="E342" s="39">
        <v>4253</v>
      </c>
      <c r="F342" s="39"/>
      <c r="G342" s="39">
        <v>4567</v>
      </c>
      <c r="H342" s="39"/>
      <c r="I342" s="39">
        <v>508</v>
      </c>
      <c r="J342" s="39">
        <v>981</v>
      </c>
      <c r="K342" s="39">
        <v>13301</v>
      </c>
      <c r="L342" s="39">
        <v>187</v>
      </c>
      <c r="M342" s="39">
        <v>74</v>
      </c>
      <c r="N342" s="10">
        <f t="shared" si="36"/>
        <v>27498</v>
      </c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</row>
    <row r="343" spans="1:27" ht="12.75" customHeight="1">
      <c r="A343" s="6" t="s">
        <v>478</v>
      </c>
      <c r="B343" s="7" t="s">
        <v>479</v>
      </c>
      <c r="C343" s="44">
        <v>2801</v>
      </c>
      <c r="D343" s="44"/>
      <c r="E343" s="44">
        <v>3406</v>
      </c>
      <c r="F343" s="44"/>
      <c r="G343" s="44">
        <v>6912</v>
      </c>
      <c r="H343" s="44"/>
      <c r="I343" s="44">
        <v>275</v>
      </c>
      <c r="J343" s="44">
        <v>871</v>
      </c>
      <c r="K343" s="44">
        <v>1896</v>
      </c>
      <c r="L343" s="44">
        <v>299</v>
      </c>
      <c r="M343" s="44">
        <v>73</v>
      </c>
      <c r="N343" s="10">
        <f t="shared" si="36"/>
        <v>16533</v>
      </c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</row>
    <row r="344" spans="3:27" ht="12.75" customHeight="1"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10">
        <f t="shared" si="36"/>
        <v>0</v>
      </c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</row>
    <row r="345" spans="2:27" s="8" customFormat="1" ht="12.75" customHeight="1">
      <c r="B345" s="9" t="s">
        <v>480</v>
      </c>
      <c r="C345" s="39">
        <f>SUM(C347:C352)</f>
        <v>12943</v>
      </c>
      <c r="D345" s="39">
        <f aca="true" t="shared" si="37" ref="D345:M345">SUM(D347:D352)</f>
        <v>0</v>
      </c>
      <c r="E345" s="39">
        <f t="shared" si="37"/>
        <v>14748</v>
      </c>
      <c r="F345" s="39">
        <f t="shared" si="37"/>
        <v>0</v>
      </c>
      <c r="G345" s="39">
        <f t="shared" si="37"/>
        <v>20516</v>
      </c>
      <c r="H345" s="39">
        <f t="shared" si="37"/>
        <v>0</v>
      </c>
      <c r="I345" s="39">
        <f t="shared" si="37"/>
        <v>1832</v>
      </c>
      <c r="J345" s="39">
        <f t="shared" si="37"/>
        <v>5992</v>
      </c>
      <c r="K345" s="39">
        <f t="shared" si="37"/>
        <v>52841</v>
      </c>
      <c r="L345" s="39">
        <f t="shared" si="37"/>
        <v>1038</v>
      </c>
      <c r="M345" s="39">
        <f t="shared" si="37"/>
        <v>1461</v>
      </c>
      <c r="N345" s="10">
        <f t="shared" si="36"/>
        <v>111371</v>
      </c>
      <c r="P345" s="12"/>
      <c r="Q345" s="14"/>
      <c r="R345" s="12"/>
      <c r="S345" s="12"/>
      <c r="T345" s="12"/>
      <c r="U345" s="12"/>
      <c r="V345" s="12"/>
      <c r="W345" s="12"/>
      <c r="X345" s="12"/>
      <c r="Y345" s="12"/>
      <c r="Z345" s="12"/>
      <c r="AA345" s="12"/>
    </row>
    <row r="346" spans="3:27" ht="12.75" customHeight="1"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10">
        <f t="shared" si="36"/>
        <v>0</v>
      </c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</row>
    <row r="347" spans="1:27" ht="12.75" customHeight="1">
      <c r="A347" s="6" t="s">
        <v>481</v>
      </c>
      <c r="B347" s="7" t="s">
        <v>482</v>
      </c>
      <c r="C347" s="39">
        <v>4732</v>
      </c>
      <c r="D347" s="39"/>
      <c r="E347" s="39">
        <v>6347</v>
      </c>
      <c r="F347" s="39"/>
      <c r="G347" s="39">
        <v>8480</v>
      </c>
      <c r="H347" s="39"/>
      <c r="I347" s="39">
        <v>806</v>
      </c>
      <c r="J347" s="39">
        <v>2759</v>
      </c>
      <c r="K347" s="39">
        <v>50274</v>
      </c>
      <c r="L347" s="39">
        <v>565</v>
      </c>
      <c r="M347" s="39">
        <v>440</v>
      </c>
      <c r="N347" s="10">
        <f t="shared" si="36"/>
        <v>74403</v>
      </c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</row>
    <row r="348" spans="1:27" s="49" customFormat="1" ht="12.75" customHeight="1">
      <c r="A348" s="18" t="s">
        <v>483</v>
      </c>
      <c r="B348" s="19" t="s">
        <v>484</v>
      </c>
      <c r="C348" s="52">
        <v>2083</v>
      </c>
      <c r="D348" s="52"/>
      <c r="E348" s="52">
        <v>2137</v>
      </c>
      <c r="F348" s="52"/>
      <c r="G348" s="52">
        <v>3746</v>
      </c>
      <c r="H348" s="52"/>
      <c r="I348" s="52">
        <v>333</v>
      </c>
      <c r="J348" s="52">
        <v>946</v>
      </c>
      <c r="K348" s="52">
        <v>1740</v>
      </c>
      <c r="L348" s="52">
        <v>171</v>
      </c>
      <c r="M348" s="52">
        <v>288</v>
      </c>
      <c r="N348" s="48">
        <f t="shared" si="36"/>
        <v>11444</v>
      </c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</row>
    <row r="349" spans="1:27" ht="12.75" customHeight="1">
      <c r="A349" s="6" t="s">
        <v>485</v>
      </c>
      <c r="B349" s="7" t="s">
        <v>486</v>
      </c>
      <c r="C349" s="39">
        <v>1035</v>
      </c>
      <c r="D349" s="39"/>
      <c r="E349" s="39">
        <v>1091</v>
      </c>
      <c r="F349" s="39"/>
      <c r="G349" s="39">
        <v>1700</v>
      </c>
      <c r="H349" s="39"/>
      <c r="I349" s="39">
        <v>168</v>
      </c>
      <c r="J349" s="39">
        <v>661</v>
      </c>
      <c r="K349" s="39">
        <v>559</v>
      </c>
      <c r="L349" s="39">
        <v>64</v>
      </c>
      <c r="M349" s="39">
        <v>261</v>
      </c>
      <c r="N349" s="10">
        <f t="shared" si="36"/>
        <v>5539</v>
      </c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</row>
    <row r="350" spans="1:27" ht="12.75" customHeight="1">
      <c r="A350" s="6" t="s">
        <v>487</v>
      </c>
      <c r="B350" s="7" t="s">
        <v>488</v>
      </c>
      <c r="C350" s="39">
        <v>1352</v>
      </c>
      <c r="D350" s="39"/>
      <c r="E350" s="39">
        <v>2049</v>
      </c>
      <c r="F350" s="39"/>
      <c r="G350" s="39">
        <v>1395</v>
      </c>
      <c r="H350" s="39"/>
      <c r="I350" s="39">
        <v>170</v>
      </c>
      <c r="J350" s="39">
        <v>498</v>
      </c>
      <c r="K350" s="39">
        <v>118</v>
      </c>
      <c r="L350" s="39">
        <v>74</v>
      </c>
      <c r="M350" s="39">
        <v>292</v>
      </c>
      <c r="N350" s="10">
        <f t="shared" si="36"/>
        <v>5948</v>
      </c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</row>
    <row r="351" spans="1:27" ht="12.75" customHeight="1">
      <c r="A351" s="6" t="s">
        <v>489</v>
      </c>
      <c r="B351" s="7" t="s">
        <v>490</v>
      </c>
      <c r="C351" s="39">
        <v>622</v>
      </c>
      <c r="D351" s="39"/>
      <c r="E351" s="39">
        <v>461</v>
      </c>
      <c r="F351" s="39"/>
      <c r="G351" s="39">
        <v>1274</v>
      </c>
      <c r="H351" s="39"/>
      <c r="I351" s="39">
        <v>62</v>
      </c>
      <c r="J351" s="39">
        <v>173</v>
      </c>
      <c r="K351" s="39">
        <v>23</v>
      </c>
      <c r="L351" s="39">
        <v>12</v>
      </c>
      <c r="M351" s="39">
        <v>122</v>
      </c>
      <c r="N351" s="10">
        <f t="shared" si="36"/>
        <v>2749</v>
      </c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1:27" ht="12.75" customHeight="1">
      <c r="A352" s="6" t="s">
        <v>491</v>
      </c>
      <c r="B352" s="7" t="s">
        <v>492</v>
      </c>
      <c r="C352" s="44">
        <v>3119</v>
      </c>
      <c r="D352" s="44"/>
      <c r="E352" s="44">
        <v>2663</v>
      </c>
      <c r="F352" s="44"/>
      <c r="G352" s="44">
        <v>3921</v>
      </c>
      <c r="H352" s="44"/>
      <c r="I352" s="44">
        <v>293</v>
      </c>
      <c r="J352" s="44">
        <v>955</v>
      </c>
      <c r="K352" s="44">
        <v>127</v>
      </c>
      <c r="L352" s="44">
        <v>152</v>
      </c>
      <c r="M352" s="44">
        <v>58</v>
      </c>
      <c r="N352" s="10">
        <f t="shared" si="36"/>
        <v>11288</v>
      </c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</row>
    <row r="353" spans="3:27" ht="12.75" customHeight="1"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10">
        <f t="shared" si="36"/>
        <v>0</v>
      </c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</row>
    <row r="354" spans="2:27" s="8" customFormat="1" ht="12.75" customHeight="1">
      <c r="B354" s="9" t="s">
        <v>493</v>
      </c>
      <c r="C354" s="39">
        <f>SUM(C356:C362)</f>
        <v>29810</v>
      </c>
      <c r="D354" s="39">
        <f aca="true" t="shared" si="38" ref="D354:M354">SUM(D356:D362)</f>
        <v>0</v>
      </c>
      <c r="E354" s="39">
        <f t="shared" si="38"/>
        <v>47254</v>
      </c>
      <c r="F354" s="39">
        <f t="shared" si="38"/>
        <v>0</v>
      </c>
      <c r="G354" s="39">
        <f t="shared" si="38"/>
        <v>48510</v>
      </c>
      <c r="H354" s="39">
        <f t="shared" si="38"/>
        <v>0</v>
      </c>
      <c r="I354" s="39">
        <f t="shared" si="38"/>
        <v>3944</v>
      </c>
      <c r="J354" s="39">
        <f t="shared" si="38"/>
        <v>12853</v>
      </c>
      <c r="K354" s="39">
        <f t="shared" si="38"/>
        <v>19860</v>
      </c>
      <c r="L354" s="39">
        <f t="shared" si="38"/>
        <v>2789</v>
      </c>
      <c r="M354" s="39">
        <f t="shared" si="38"/>
        <v>1071</v>
      </c>
      <c r="N354" s="10">
        <f t="shared" si="36"/>
        <v>166091</v>
      </c>
      <c r="P354" s="12"/>
      <c r="Q354" s="14"/>
      <c r="R354" s="12"/>
      <c r="S354" s="12"/>
      <c r="T354" s="12"/>
      <c r="U354" s="12"/>
      <c r="V354" s="12"/>
      <c r="W354" s="12"/>
      <c r="X354" s="12"/>
      <c r="Y354" s="12"/>
      <c r="Z354" s="12"/>
      <c r="AA354" s="12"/>
    </row>
    <row r="355" spans="3:27" ht="12.75" customHeight="1"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10">
        <f t="shared" si="36"/>
        <v>0</v>
      </c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</row>
    <row r="356" spans="1:27" ht="12.75" customHeight="1">
      <c r="A356" s="6" t="s">
        <v>494</v>
      </c>
      <c r="B356" s="7" t="s">
        <v>495</v>
      </c>
      <c r="C356" s="39">
        <v>3883</v>
      </c>
      <c r="D356" s="39"/>
      <c r="E356" s="39">
        <v>5774</v>
      </c>
      <c r="F356" s="39"/>
      <c r="G356" s="39">
        <v>6102</v>
      </c>
      <c r="H356" s="39"/>
      <c r="I356" s="39">
        <v>564</v>
      </c>
      <c r="J356" s="39">
        <v>1447</v>
      </c>
      <c r="K356" s="39">
        <v>3154</v>
      </c>
      <c r="L356" s="39">
        <v>346</v>
      </c>
      <c r="M356" s="39">
        <v>270</v>
      </c>
      <c r="N356" s="10">
        <f t="shared" si="36"/>
        <v>21540</v>
      </c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</row>
    <row r="357" spans="1:27" ht="12.75" customHeight="1">
      <c r="A357" s="6" t="s">
        <v>496</v>
      </c>
      <c r="B357" s="7" t="s">
        <v>493</v>
      </c>
      <c r="C357" s="39">
        <v>9193</v>
      </c>
      <c r="D357" s="39"/>
      <c r="E357" s="39">
        <v>15911</v>
      </c>
      <c r="F357" s="39"/>
      <c r="G357" s="39">
        <v>11807</v>
      </c>
      <c r="H357" s="39"/>
      <c r="I357" s="39">
        <v>1465</v>
      </c>
      <c r="J357" s="39">
        <v>4187</v>
      </c>
      <c r="K357" s="39">
        <v>2550</v>
      </c>
      <c r="L357" s="39">
        <v>1217</v>
      </c>
      <c r="M357" s="39">
        <v>285</v>
      </c>
      <c r="N357" s="10">
        <f t="shared" si="36"/>
        <v>46615</v>
      </c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</row>
    <row r="358" spans="1:27" ht="12.75" customHeight="1">
      <c r="A358" s="6" t="s">
        <v>497</v>
      </c>
      <c r="B358" s="7" t="s">
        <v>493</v>
      </c>
      <c r="C358" s="39">
        <v>5243</v>
      </c>
      <c r="D358" s="39"/>
      <c r="E358" s="39">
        <v>7468</v>
      </c>
      <c r="F358" s="39"/>
      <c r="G358" s="39">
        <v>7169</v>
      </c>
      <c r="H358" s="39"/>
      <c r="I358" s="39">
        <v>540</v>
      </c>
      <c r="J358" s="39">
        <v>1813</v>
      </c>
      <c r="K358" s="39">
        <v>895</v>
      </c>
      <c r="L358" s="39">
        <v>610</v>
      </c>
      <c r="M358" s="39">
        <v>235</v>
      </c>
      <c r="N358" s="10">
        <f t="shared" si="36"/>
        <v>23973</v>
      </c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</row>
    <row r="359" spans="1:27" ht="12.75" customHeight="1">
      <c r="A359" s="6" t="s">
        <v>498</v>
      </c>
      <c r="B359" s="7" t="s">
        <v>499</v>
      </c>
      <c r="C359" s="39">
        <v>2517</v>
      </c>
      <c r="D359" s="39"/>
      <c r="E359" s="39">
        <v>3001</v>
      </c>
      <c r="F359" s="39"/>
      <c r="G359" s="39">
        <v>4546</v>
      </c>
      <c r="H359" s="39"/>
      <c r="I359" s="39">
        <v>266</v>
      </c>
      <c r="J359" s="39">
        <v>961</v>
      </c>
      <c r="K359" s="39">
        <v>4923</v>
      </c>
      <c r="L359" s="39">
        <v>82</v>
      </c>
      <c r="M359" s="39">
        <v>0</v>
      </c>
      <c r="N359" s="10">
        <f t="shared" si="36"/>
        <v>16296</v>
      </c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</row>
    <row r="360" spans="1:27" ht="12.75" customHeight="1">
      <c r="A360" s="6" t="s">
        <v>500</v>
      </c>
      <c r="B360" s="7" t="s">
        <v>501</v>
      </c>
      <c r="C360" s="39">
        <v>2322</v>
      </c>
      <c r="D360" s="39"/>
      <c r="E360" s="39">
        <v>3748</v>
      </c>
      <c r="F360" s="39"/>
      <c r="G360" s="39">
        <v>5627</v>
      </c>
      <c r="H360" s="39"/>
      <c r="I360" s="39">
        <v>202</v>
      </c>
      <c r="J360" s="39">
        <v>789</v>
      </c>
      <c r="K360" s="39">
        <v>447</v>
      </c>
      <c r="L360" s="39">
        <v>84</v>
      </c>
      <c r="M360" s="39">
        <v>54</v>
      </c>
      <c r="N360" s="10">
        <f t="shared" si="36"/>
        <v>13273</v>
      </c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</row>
    <row r="361" spans="1:27" ht="12.75" customHeight="1">
      <c r="A361" s="6" t="s">
        <v>502</v>
      </c>
      <c r="B361" s="7" t="s">
        <v>503</v>
      </c>
      <c r="C361" s="39">
        <v>2234</v>
      </c>
      <c r="D361" s="39"/>
      <c r="E361" s="39">
        <v>4722</v>
      </c>
      <c r="F361" s="39"/>
      <c r="G361" s="39">
        <v>5408</v>
      </c>
      <c r="H361" s="39"/>
      <c r="I361" s="39">
        <v>379</v>
      </c>
      <c r="J361" s="39">
        <v>1434</v>
      </c>
      <c r="K361" s="39">
        <v>819</v>
      </c>
      <c r="L361" s="39">
        <v>108</v>
      </c>
      <c r="M361" s="39">
        <v>227</v>
      </c>
      <c r="N361" s="10">
        <f t="shared" si="36"/>
        <v>15331</v>
      </c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</row>
    <row r="362" spans="1:27" ht="12.75" customHeight="1">
      <c r="A362" s="6" t="s">
        <v>504</v>
      </c>
      <c r="B362" s="7" t="s">
        <v>505</v>
      </c>
      <c r="C362" s="1">
        <v>4418</v>
      </c>
      <c r="D362" s="1"/>
      <c r="E362" s="1">
        <v>6630</v>
      </c>
      <c r="F362" s="1"/>
      <c r="G362" s="1">
        <v>7851</v>
      </c>
      <c r="H362" s="1"/>
      <c r="I362" s="1">
        <v>528</v>
      </c>
      <c r="J362" s="1">
        <v>2222</v>
      </c>
      <c r="K362" s="1">
        <v>7072</v>
      </c>
      <c r="L362" s="1">
        <v>342</v>
      </c>
      <c r="M362" s="1">
        <v>0</v>
      </c>
      <c r="N362" s="10">
        <f t="shared" si="36"/>
        <v>29063</v>
      </c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</row>
    <row r="363" spans="1:27" ht="12.75" customHeight="1">
      <c r="A363" s="6"/>
      <c r="B363" s="7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2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</row>
    <row r="364" spans="1:27" ht="12.75" customHeight="1">
      <c r="A364" s="6"/>
      <c r="B364" s="7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2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</row>
    <row r="365" spans="1:27" ht="12.75" customHeight="1">
      <c r="A365" s="6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2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</row>
    <row r="366" spans="1:27" ht="12.75" customHeight="1">
      <c r="A366" s="6"/>
      <c r="B366" s="7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2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</row>
    <row r="367" spans="1:27" ht="12.75" customHeight="1">
      <c r="A367" s="6"/>
      <c r="B367" s="7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2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</row>
    <row r="368" spans="1:27" ht="12.75" customHeight="1">
      <c r="A368" s="6"/>
      <c r="B368" s="7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2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</row>
    <row r="369" spans="1:27" ht="12.75" customHeight="1">
      <c r="A369" s="6"/>
      <c r="B369" s="7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2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</row>
    <row r="370" spans="1:27" ht="12.75" customHeight="1">
      <c r="A370" s="6"/>
      <c r="B370" s="7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2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</row>
    <row r="371" spans="1:27" ht="12.75" customHeight="1">
      <c r="A371" s="6"/>
      <c r="B371" s="7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2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</row>
    <row r="372" spans="1:27" ht="12.75" customHeight="1">
      <c r="A372" s="6"/>
      <c r="B372" s="7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2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</row>
    <row r="373" spans="1:27" ht="12.75" customHeight="1">
      <c r="A373" s="6"/>
      <c r="B373" s="7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2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</row>
    <row r="374" spans="1:27" ht="12.75" customHeight="1">
      <c r="A374" s="6"/>
      <c r="B374" s="7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2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</row>
    <row r="375" spans="1:27" ht="12.75" customHeight="1">
      <c r="A375" s="6"/>
      <c r="B375" s="7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2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</row>
    <row r="376" spans="1:27" ht="12.75" customHeight="1">
      <c r="A376" s="6"/>
      <c r="B376" s="7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2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</row>
    <row r="377" spans="1:27" ht="12.75" customHeight="1">
      <c r="A377" s="6"/>
      <c r="B377" s="7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2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</row>
    <row r="378" spans="1:27" ht="12.75" customHeight="1">
      <c r="A378" s="6"/>
      <c r="B378" s="7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2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</row>
    <row r="379" spans="1:27" ht="12.75" customHeight="1">
      <c r="A379" s="6"/>
      <c r="B379" s="7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2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</row>
    <row r="380" spans="1:27" ht="12.75" customHeight="1">
      <c r="A380" s="6"/>
      <c r="B380" s="7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2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</row>
    <row r="381" spans="1:27" ht="12.75" customHeight="1">
      <c r="A381" s="6"/>
      <c r="B381" s="7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2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</row>
    <row r="382" spans="1:27" ht="12.75" customHeight="1">
      <c r="A382" s="6"/>
      <c r="B382" s="7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2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</row>
    <row r="383" spans="1:27" ht="12.75" customHeight="1">
      <c r="A383" s="6"/>
      <c r="B383" s="7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2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</row>
    <row r="384" spans="1:27" ht="12.75" customHeight="1">
      <c r="A384" s="6"/>
      <c r="B384" s="7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2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</row>
    <row r="385" spans="1:27" ht="12.75" customHeight="1">
      <c r="A385" s="18"/>
      <c r="B385" s="19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6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</row>
    <row r="386" spans="1:21" ht="12.75" customHeight="1">
      <c r="A386" s="17"/>
      <c r="B386" s="1">
        <v>0</v>
      </c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P386" s="10"/>
      <c r="Q386" s="10"/>
      <c r="R386" s="10"/>
      <c r="S386" s="10"/>
      <c r="T386" s="10"/>
      <c r="U386" s="10"/>
    </row>
    <row r="387" spans="1:21" ht="12.75" customHeight="1">
      <c r="A387" s="17" t="s">
        <v>514</v>
      </c>
      <c r="U387" s="10">
        <v>0</v>
      </c>
    </row>
    <row r="388" spans="1:21" ht="12.75" customHeight="1">
      <c r="A388" s="7" t="s">
        <v>510</v>
      </c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6"/>
      <c r="P388" s="7"/>
      <c r="U388" s="10">
        <v>0</v>
      </c>
    </row>
    <row r="389" spans="3:21" ht="12.75" customHeight="1">
      <c r="C389" s="10" t="s">
        <v>29</v>
      </c>
      <c r="E389" s="10" t="s">
        <v>29</v>
      </c>
      <c r="U389" s="10">
        <v>0</v>
      </c>
    </row>
    <row r="390" ht="12.75">
      <c r="O390" s="10"/>
    </row>
    <row r="392" spans="3:5" ht="12.75">
      <c r="C392" s="10" t="s">
        <v>29</v>
      </c>
      <c r="E392" s="10" t="s">
        <v>29</v>
      </c>
    </row>
  </sheetData>
  <sheetProtection/>
  <mergeCells count="6">
    <mergeCell ref="N6:N11"/>
    <mergeCell ref="B6:B11"/>
    <mergeCell ref="A7:A9"/>
    <mergeCell ref="A1:N1"/>
    <mergeCell ref="A3:N3"/>
    <mergeCell ref="A4:N4"/>
  </mergeCells>
  <printOptions/>
  <pageMargins left="0.984251968503937" right="0" top="0" bottom="0.5905511811023623" header="0" footer="0"/>
  <pageSetup firstPageNumber="25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olascoaga</cp:lastModifiedBy>
  <cp:lastPrinted>2011-08-17T16:46:36Z</cp:lastPrinted>
  <dcterms:created xsi:type="dcterms:W3CDTF">2006-06-27T18:10:56Z</dcterms:created>
  <dcterms:modified xsi:type="dcterms:W3CDTF">2011-08-17T16:53:21Z</dcterms:modified>
  <cp:category/>
  <cp:version/>
  <cp:contentType/>
  <cp:contentStatus/>
</cp:coreProperties>
</file>