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65" windowHeight="6780" activeTab="0"/>
  </bookViews>
  <sheets>
    <sheet name="20CAUMB" sheetId="1" r:id="rId1"/>
  </sheets>
  <definedNames>
    <definedName name="_xlnm.Print_Area" localSheetId="0">'20CAUMB'!$A$1:$F$45</definedName>
  </definedNames>
  <calcPr fullCalcOnLoad="1"/>
</workbook>
</file>

<file path=xl/sharedStrings.xml><?xml version="1.0" encoding="utf-8"?>
<sst xmlns="http://schemas.openxmlformats.org/spreadsheetml/2006/main" count="55" uniqueCount="55">
  <si>
    <t>NUMERO</t>
  </si>
  <si>
    <t>% CON</t>
  </si>
  <si>
    <t>RELACION AL</t>
  </si>
  <si>
    <t>DESCRIPCION</t>
  </si>
  <si>
    <t>TOTAL</t>
  </si>
  <si>
    <t>%</t>
  </si>
  <si>
    <t>GRUPO</t>
  </si>
  <si>
    <t>TOTAL NACIONAL</t>
  </si>
  <si>
    <t>- ENFERMEDADES ISQUEMICAS DEL CORAZON</t>
  </si>
  <si>
    <t>DIABETES MELLITUS</t>
  </si>
  <si>
    <t>TUMORES MALIGNOS</t>
  </si>
  <si>
    <t>INSUFICIENCIA RENAL</t>
  </si>
  <si>
    <t>CIERTAS AFECCIONES ORIGINADAS EN EL PERIODO PERINATAL</t>
  </si>
  <si>
    <t>INFLUENZA Y NEUMONIA</t>
  </si>
  <si>
    <t>ENFERMEDADES CEREBROVASCULARES</t>
  </si>
  <si>
    <t>MALFORMACIONES CONGENITAS, DEFORMIDADES Y ANOMALIAS CROMOSOMICAS</t>
  </si>
  <si>
    <t>LAS DEMAS CAUSAS</t>
  </si>
  <si>
    <t>LAS CAUSAS QUE APARECEN IDENTADAS CORRESPONDEN A DESGLOSES DE LAS 20 PRIMERAS CAUSAS Y NO SE ACUMULAN EN EL TOTAL</t>
  </si>
  <si>
    <t>ENFERMEDAD ALCOHOLICA Y OTRAS ENFERMEDADES CRONICAS DEL HIGADO</t>
  </si>
  <si>
    <t>INFECCIONES RESPIRATORIAS AGUDAS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</si>
  <si>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</si>
  <si>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</si>
  <si>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</si>
  <si>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</si>
  <si>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</si>
  <si>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</si>
  <si>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</si>
  <si>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</si>
  <si>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</si>
  <si>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</si>
  <si>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</si>
  <si>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</si>
  <si>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</si>
  <si>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</si>
  <si>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</si>
  <si>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</si>
  <si>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</si>
  <si>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</si>
  <si>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</si>
  <si>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</si>
  <si>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ANUARIO ESTADISTICO 2009</t>
  </si>
  <si>
    <t>OTRAS CAUSAS OBSTETRICAS DIRECTAS</t>
  </si>
  <si>
    <t>TRAUMATISMOS, ENVENENAMIENTOS Y ALGUNAS OTRAS CONSECUENCIAS DE CAUSA EXTERNA</t>
  </si>
  <si>
    <t>- FRACTURAS</t>
  </si>
  <si>
    <t>ENFERMEDADES DEL CORAZON</t>
  </si>
  <si>
    <t>COLELITIASIS Y COLECISTITIS</t>
  </si>
  <si>
    <t>PARTO UNICO ESPONTANEO</t>
  </si>
  <si>
    <t>HERNIA DE LA CAVIDAD ABDOMINAL</t>
  </si>
  <si>
    <t>ENFERMEDADES INFECCIOSAS INTESTINALES</t>
  </si>
  <si>
    <t>EMBARAZO TERMINADO EN ABORTO</t>
  </si>
  <si>
    <t>ENFERMEDADES DEL APENDICE</t>
  </si>
  <si>
    <t>LEIOMIOMA DEL UTERO</t>
  </si>
  <si>
    <t>CATARATAS</t>
  </si>
  <si>
    <t>SINTOMAS, SIGNOS Y HALLAZGOS ANORMALES CLINICOS Y DE LABORATORIO NO CLASIFICADOS EN OTRA PARTE</t>
  </si>
  <si>
    <t>VEINTE PRIMERAS CAUSAS DE MORBILIDAD HOSPITALARIA (LISTA MEXICANA)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</si>
</sst>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  <numFmt numFmtId="168" formatCode="0.0000000"/>
    <numFmt numFmtId="169" formatCode="_-* #,##0.0_-;\-* #,##0.0_-;_-* &quot;-&quot;??_-;_-@_-"/>
    <numFmt numFmtId="170" formatCode="_-* #,##0_-;\-* #,##0_-;_-* &quot;-&quot;??_-;_-@_-"/>
    <numFmt numFmtId="171" formatCode="0.0"/>
  </numFmts>
  <fonts count="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 horizontal="center"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center"/>
    </xf>
    <xf numFmtId="4" fontId="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0" fontId="4" fillId="0" borderId="0" xfId="15" applyNumberFormat="1" applyFont="1" applyAlignment="1">
      <alignment/>
    </xf>
    <xf numFmtId="170" fontId="0" fillId="0" borderId="0" xfId="15" applyNumberFormat="1" applyAlignment="1">
      <alignment/>
    </xf>
    <xf numFmtId="170" fontId="0" fillId="0" borderId="1" xfId="15" applyNumberFormat="1" applyBorder="1" applyAlignment="1">
      <alignment/>
    </xf>
    <xf numFmtId="170" fontId="3" fillId="0" borderId="0" xfId="15" applyNumberFormat="1" applyFont="1" applyAlignment="1">
      <alignment/>
    </xf>
    <xf numFmtId="1" fontId="0" fillId="0" borderId="0" xfId="0" applyNumberFormat="1" applyFont="1" applyAlignment="1">
      <alignment/>
    </xf>
    <xf numFmtId="170" fontId="2" fillId="0" borderId="0" xfId="15" applyNumberFormat="1" applyFont="1" applyAlignment="1">
      <alignment/>
    </xf>
    <xf numFmtId="43" fontId="2" fillId="0" borderId="0" xfId="15" applyNumberFormat="1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170" fontId="3" fillId="0" borderId="0" xfId="15" applyNumberFormat="1" applyFont="1" applyAlignment="1">
      <alignment/>
    </xf>
    <xf numFmtId="170" fontId="3" fillId="2" borderId="0" xfId="15" applyNumberFormat="1" applyFont="1" applyFill="1" applyAlignment="1">
      <alignment/>
    </xf>
    <xf numFmtId="4" fontId="3" fillId="2" borderId="0" xfId="0" applyNumberFormat="1" applyFont="1" applyFill="1" applyAlignment="1">
      <alignment/>
    </xf>
    <xf numFmtId="49" fontId="1" fillId="0" borderId="2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/>
    </xf>
    <xf numFmtId="170" fontId="1" fillId="0" borderId="1" xfId="15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49" fontId="1" fillId="0" borderId="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70" fontId="1" fillId="0" borderId="0" xfId="15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70" fontId="1" fillId="0" borderId="0" xfId="15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170" fontId="1" fillId="0" borderId="7" xfId="15" applyNumberFormat="1" applyFont="1" applyFill="1" applyBorder="1" applyAlignment="1">
      <alignment horizontal="center"/>
    </xf>
    <xf numFmtId="4" fontId="1" fillId="0" borderId="7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1" fontId="3" fillId="2" borderId="0" xfId="0" applyNumberFormat="1" applyFont="1" applyFill="1" applyAlignment="1">
      <alignment/>
    </xf>
    <xf numFmtId="1" fontId="3" fillId="0" borderId="0" xfId="0" applyNumberFormat="1" applyFont="1" applyAlignment="1" quotePrefix="1">
      <alignment horizontal="center"/>
    </xf>
    <xf numFmtId="1" fontId="3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28575</xdr:rowOff>
    </xdr:from>
    <xdr:to>
      <xdr:col>0</xdr:col>
      <xdr:colOff>581025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476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showGridLines="0" showZeros="0" tabSelected="1" view="pageBreakPreview" zoomScale="75" zoomScaleNormal="75" zoomScaleSheetLayoutView="75" workbookViewId="0" topLeftCell="A1">
      <selection activeCell="A1" sqref="A1:F1"/>
    </sheetView>
  </sheetViews>
  <sheetFormatPr defaultColWidth="11.421875" defaultRowHeight="12.75"/>
  <cols>
    <col min="2" max="2" width="111.8515625" style="0" customWidth="1"/>
    <col min="3" max="3" width="14.7109375" style="15" customWidth="1"/>
    <col min="4" max="5" width="14.7109375" style="8" customWidth="1"/>
    <col min="6" max="6" width="1.8515625" style="0" customWidth="1"/>
  </cols>
  <sheetData>
    <row r="1" spans="1:6" ht="12.75">
      <c r="A1" s="53" t="s">
        <v>40</v>
      </c>
      <c r="B1" s="53"/>
      <c r="C1" s="53"/>
      <c r="D1" s="53"/>
      <c r="E1" s="53"/>
      <c r="F1" s="53"/>
    </row>
    <row r="2" spans="1:6" ht="15">
      <c r="A2" s="5"/>
      <c r="B2" s="5"/>
      <c r="C2" s="14"/>
      <c r="D2" s="7"/>
      <c r="E2" s="7"/>
      <c r="F2" s="5"/>
    </row>
    <row r="3" spans="1:6" ht="18">
      <c r="A3" s="54" t="s">
        <v>54</v>
      </c>
      <c r="B3" s="54"/>
      <c r="C3" s="54"/>
      <c r="D3" s="54"/>
      <c r="E3" s="54"/>
      <c r="F3" s="54"/>
    </row>
    <row r="4" ht="12.75">
      <c r="B4" s="1"/>
    </row>
    <row r="6" spans="1:6" ht="12.75">
      <c r="A6" s="26"/>
      <c r="B6" s="27"/>
      <c r="C6" s="28"/>
      <c r="D6" s="29"/>
      <c r="E6" s="29"/>
      <c r="F6" s="30"/>
    </row>
    <row r="7" spans="1:6" ht="12.75">
      <c r="A7" s="31"/>
      <c r="B7" s="32"/>
      <c r="C7" s="33"/>
      <c r="D7" s="34"/>
      <c r="E7" s="35" t="s">
        <v>1</v>
      </c>
      <c r="F7" s="36"/>
    </row>
    <row r="8" spans="1:6" ht="12.75">
      <c r="A8" s="31" t="s">
        <v>0</v>
      </c>
      <c r="B8" s="37" t="s">
        <v>3</v>
      </c>
      <c r="C8" s="38" t="s">
        <v>4</v>
      </c>
      <c r="D8" s="35" t="s">
        <v>5</v>
      </c>
      <c r="E8" s="35" t="s">
        <v>2</v>
      </c>
      <c r="F8" s="36"/>
    </row>
    <row r="9" spans="1:6" ht="12.75">
      <c r="A9" s="39"/>
      <c r="B9" s="40"/>
      <c r="C9" s="41"/>
      <c r="D9" s="42"/>
      <c r="E9" s="42" t="s">
        <v>6</v>
      </c>
      <c r="F9" s="43"/>
    </row>
    <row r="10" spans="1:6" ht="12.75">
      <c r="A10" s="2"/>
      <c r="B10" s="2"/>
      <c r="C10" s="16"/>
      <c r="D10" s="9"/>
      <c r="E10" s="9"/>
      <c r="F10" s="3"/>
    </row>
    <row r="13" spans="1:5" s="4" customFormat="1" ht="15">
      <c r="A13" s="45"/>
      <c r="B13" s="46" t="s">
        <v>7</v>
      </c>
      <c r="C13" s="19">
        <f>SUM(C15:C40)-SUM(C17+C20)</f>
        <v>389076</v>
      </c>
      <c r="D13" s="20">
        <f>SUM(D15:D40)</f>
        <v>100</v>
      </c>
      <c r="E13" s="21"/>
    </row>
    <row r="14" spans="1:6" ht="14.25">
      <c r="A14" s="47"/>
      <c r="B14" s="48"/>
      <c r="C14" s="23"/>
      <c r="D14" s="22"/>
      <c r="E14" s="22"/>
      <c r="F14" s="10"/>
    </row>
    <row r="15" spans="1:6" ht="14.25">
      <c r="A15" s="47" t="s">
        <v>20</v>
      </c>
      <c r="B15" s="48" t="s">
        <v>41</v>
      </c>
      <c r="C15" s="23">
        <v>40167</v>
      </c>
      <c r="D15" s="22">
        <f>+C15/C$13*100</f>
        <v>10.323689973167196</v>
      </c>
      <c r="E15" s="22"/>
      <c r="F15" s="13"/>
    </row>
    <row r="16" spans="1:6" ht="14.25">
      <c r="A16" s="47" t="s">
        <v>21</v>
      </c>
      <c r="B16" s="48" t="s">
        <v>42</v>
      </c>
      <c r="C16" s="23">
        <v>26872</v>
      </c>
      <c r="D16" s="22">
        <f aca="true" t="shared" si="0" ref="D16:D40">+C16/C$13*100</f>
        <v>6.906619786365646</v>
      </c>
      <c r="E16" s="22"/>
      <c r="F16" s="13"/>
    </row>
    <row r="17" spans="1:6" ht="14.25">
      <c r="A17" s="47"/>
      <c r="B17" s="49" t="s">
        <v>43</v>
      </c>
      <c r="C17" s="24">
        <v>14654</v>
      </c>
      <c r="D17" s="22"/>
      <c r="E17" s="25">
        <f>+C17/C16*100</f>
        <v>54.53259898779399</v>
      </c>
      <c r="F17" s="13"/>
    </row>
    <row r="18" spans="1:6" ht="14.25">
      <c r="A18" s="50" t="s">
        <v>22</v>
      </c>
      <c r="B18" s="48" t="s">
        <v>11</v>
      </c>
      <c r="C18" s="23">
        <v>20089</v>
      </c>
      <c r="D18" s="22">
        <f t="shared" si="0"/>
        <v>5.163258592151662</v>
      </c>
      <c r="E18" s="22"/>
      <c r="F18" s="13"/>
    </row>
    <row r="19" spans="1:6" ht="14.25">
      <c r="A19" s="47" t="s">
        <v>23</v>
      </c>
      <c r="B19" s="48" t="s">
        <v>44</v>
      </c>
      <c r="C19" s="23">
        <v>19133</v>
      </c>
      <c r="D19" s="22">
        <f t="shared" si="0"/>
        <v>4.9175482425027495</v>
      </c>
      <c r="E19" s="22"/>
      <c r="F19" s="13"/>
    </row>
    <row r="20" spans="1:6" ht="14.25">
      <c r="A20" s="47"/>
      <c r="B20" s="49" t="s">
        <v>8</v>
      </c>
      <c r="C20" s="24">
        <v>7531</v>
      </c>
      <c r="D20" s="22"/>
      <c r="E20" s="25">
        <f>+C20/C19*100</f>
        <v>39.36131291485914</v>
      </c>
      <c r="F20" s="13"/>
    </row>
    <row r="21" spans="1:6" ht="14.25">
      <c r="A21" s="50" t="s">
        <v>24</v>
      </c>
      <c r="B21" s="48" t="s">
        <v>9</v>
      </c>
      <c r="C21" s="23">
        <v>18017</v>
      </c>
      <c r="D21" s="22">
        <f t="shared" si="0"/>
        <v>4.630714821782891</v>
      </c>
      <c r="E21" s="22"/>
      <c r="F21" s="13"/>
    </row>
    <row r="22" spans="1:6" ht="14.25">
      <c r="A22" s="50" t="s">
        <v>25</v>
      </c>
      <c r="B22" s="48" t="s">
        <v>45</v>
      </c>
      <c r="C22" s="23">
        <v>16885</v>
      </c>
      <c r="D22" s="22">
        <f t="shared" si="0"/>
        <v>4.339769093955937</v>
      </c>
      <c r="E22" s="22"/>
      <c r="F22" s="13"/>
    </row>
    <row r="23" spans="1:6" ht="14.25">
      <c r="A23" s="50" t="s">
        <v>26</v>
      </c>
      <c r="B23" s="48" t="s">
        <v>10</v>
      </c>
      <c r="C23" s="23">
        <v>16376</v>
      </c>
      <c r="D23" s="22">
        <f t="shared" si="0"/>
        <v>4.208946324111484</v>
      </c>
      <c r="E23" s="22"/>
      <c r="F23" s="13"/>
    </row>
    <row r="24" spans="1:6" ht="14.25">
      <c r="A24" s="50" t="s">
        <v>27</v>
      </c>
      <c r="B24" s="48" t="s">
        <v>46</v>
      </c>
      <c r="C24" s="23">
        <v>11503</v>
      </c>
      <c r="D24" s="22">
        <f t="shared" si="0"/>
        <v>2.9564917908069375</v>
      </c>
      <c r="E24" s="22"/>
      <c r="F24" s="13"/>
    </row>
    <row r="25" spans="1:6" ht="14.25">
      <c r="A25" s="50" t="s">
        <v>28</v>
      </c>
      <c r="B25" s="48" t="s">
        <v>47</v>
      </c>
      <c r="C25" s="23">
        <v>11483</v>
      </c>
      <c r="D25" s="22">
        <f t="shared" si="0"/>
        <v>2.9513514069230693</v>
      </c>
      <c r="E25" s="22"/>
      <c r="F25" s="13"/>
    </row>
    <row r="26" spans="1:6" ht="14.25">
      <c r="A26" s="50" t="s">
        <v>29</v>
      </c>
      <c r="B26" s="48" t="s">
        <v>51</v>
      </c>
      <c r="C26" s="23">
        <v>8150</v>
      </c>
      <c r="D26" s="22">
        <f t="shared" si="0"/>
        <v>2.0947064326763924</v>
      </c>
      <c r="E26" s="22"/>
      <c r="F26" s="13"/>
    </row>
    <row r="27" spans="1:6" ht="14.25">
      <c r="A27" s="50" t="s">
        <v>30</v>
      </c>
      <c r="B27" s="48" t="s">
        <v>12</v>
      </c>
      <c r="C27" s="23">
        <v>8137</v>
      </c>
      <c r="D27" s="22">
        <f t="shared" si="0"/>
        <v>2.091365183151878</v>
      </c>
      <c r="E27" s="22"/>
      <c r="F27" s="13"/>
    </row>
    <row r="28" spans="1:6" ht="14.25">
      <c r="A28" s="50" t="s">
        <v>31</v>
      </c>
      <c r="B28" s="48" t="s">
        <v>48</v>
      </c>
      <c r="C28" s="23">
        <v>7881</v>
      </c>
      <c r="D28" s="22">
        <f t="shared" si="0"/>
        <v>2.0255682694383617</v>
      </c>
      <c r="E28" s="22"/>
      <c r="F28" s="13"/>
    </row>
    <row r="29" spans="1:6" ht="14.25">
      <c r="A29" s="50" t="s">
        <v>32</v>
      </c>
      <c r="B29" s="48" t="s">
        <v>49</v>
      </c>
      <c r="C29" s="23">
        <v>7561</v>
      </c>
      <c r="D29" s="22">
        <f t="shared" si="0"/>
        <v>1.9433221272964665</v>
      </c>
      <c r="E29" s="22"/>
      <c r="F29" s="13"/>
    </row>
    <row r="30" spans="1:6" ht="14.25">
      <c r="A30" s="50" t="s">
        <v>33</v>
      </c>
      <c r="B30" s="48" t="s">
        <v>50</v>
      </c>
      <c r="C30" s="23">
        <v>7533</v>
      </c>
      <c r="D30" s="22">
        <f t="shared" si="0"/>
        <v>1.9361255898590508</v>
      </c>
      <c r="E30" s="22"/>
      <c r="F30" s="13"/>
    </row>
    <row r="31" spans="1:6" ht="14.25">
      <c r="A31" s="50" t="s">
        <v>34</v>
      </c>
      <c r="B31" s="48" t="s">
        <v>19</v>
      </c>
      <c r="C31" s="23">
        <v>6836</v>
      </c>
      <c r="D31" s="22">
        <f t="shared" si="0"/>
        <v>1.7569832115062352</v>
      </c>
      <c r="E31" s="22"/>
      <c r="F31" s="13"/>
    </row>
    <row r="32" spans="1:6" ht="14.25">
      <c r="A32" s="50" t="s">
        <v>35</v>
      </c>
      <c r="B32" s="48" t="s">
        <v>13</v>
      </c>
      <c r="C32" s="23">
        <v>6772</v>
      </c>
      <c r="D32" s="22">
        <f t="shared" si="0"/>
        <v>1.7405339830778563</v>
      </c>
      <c r="E32" s="22"/>
      <c r="F32" s="13"/>
    </row>
    <row r="33" spans="1:6" ht="14.25">
      <c r="A33" s="50" t="s">
        <v>36</v>
      </c>
      <c r="B33" s="48" t="s">
        <v>14</v>
      </c>
      <c r="C33" s="23">
        <v>5671</v>
      </c>
      <c r="D33" s="22">
        <f t="shared" si="0"/>
        <v>1.4575558502708983</v>
      </c>
      <c r="E33" s="22"/>
      <c r="F33" s="13"/>
    </row>
    <row r="34" spans="1:6" ht="14.25">
      <c r="A34" s="50" t="s">
        <v>37</v>
      </c>
      <c r="B34" s="48" t="s">
        <v>18</v>
      </c>
      <c r="C34" s="23">
        <v>4035</v>
      </c>
      <c r="D34" s="22">
        <f t="shared" si="0"/>
        <v>1.0370724485704592</v>
      </c>
      <c r="E34" s="22"/>
      <c r="F34" s="13"/>
    </row>
    <row r="35" spans="1:6" ht="14.25">
      <c r="A35" s="50" t="s">
        <v>38</v>
      </c>
      <c r="B35" s="48" t="s">
        <v>15</v>
      </c>
      <c r="C35" s="23">
        <v>3783</v>
      </c>
      <c r="D35" s="22">
        <f t="shared" si="0"/>
        <v>0.9723036116337168</v>
      </c>
      <c r="E35" s="22"/>
      <c r="F35" s="13"/>
    </row>
    <row r="36" spans="1:6" ht="14.25">
      <c r="A36" s="50" t="s">
        <v>39</v>
      </c>
      <c r="B36" s="48" t="s">
        <v>52</v>
      </c>
      <c r="C36" s="23">
        <v>3419</v>
      </c>
      <c r="D36" s="22">
        <f t="shared" si="0"/>
        <v>0.8787486249473111</v>
      </c>
      <c r="E36" s="22"/>
      <c r="F36" s="13"/>
    </row>
    <row r="37" spans="1:6" ht="14.25">
      <c r="A37" s="47"/>
      <c r="B37" s="48"/>
      <c r="C37" s="23"/>
      <c r="D37" s="22">
        <f t="shared" si="0"/>
        <v>0</v>
      </c>
      <c r="E37" s="22"/>
      <c r="F37" s="13"/>
    </row>
    <row r="38" spans="1:6" ht="14.25">
      <c r="A38" s="47"/>
      <c r="B38" s="48" t="s">
        <v>53</v>
      </c>
      <c r="C38" s="23">
        <v>8599</v>
      </c>
      <c r="D38" s="22">
        <f t="shared" si="0"/>
        <v>2.210108050869239</v>
      </c>
      <c r="E38" s="22"/>
      <c r="F38" s="13"/>
    </row>
    <row r="39" spans="1:6" ht="14.25">
      <c r="A39" s="6"/>
      <c r="B39" s="44"/>
      <c r="C39" s="23"/>
      <c r="D39" s="22">
        <f t="shared" si="0"/>
        <v>0</v>
      </c>
      <c r="E39" s="22"/>
      <c r="F39" s="13"/>
    </row>
    <row r="40" spans="1:6" ht="14.25">
      <c r="A40" s="6"/>
      <c r="B40" s="51" t="s">
        <v>16</v>
      </c>
      <c r="C40" s="23">
        <v>130174</v>
      </c>
      <c r="D40" s="22">
        <f t="shared" si="0"/>
        <v>33.457216584934564</v>
      </c>
      <c r="E40" s="22"/>
      <c r="F40" s="13"/>
    </row>
    <row r="41" spans="1:6" ht="14.25">
      <c r="A41" s="11"/>
      <c r="B41" s="18"/>
      <c r="C41" s="17"/>
      <c r="D41" s="12"/>
      <c r="E41" s="12"/>
      <c r="F41" s="13"/>
    </row>
    <row r="42" spans="1:6" ht="12.75">
      <c r="A42" s="2"/>
      <c r="B42" s="2"/>
      <c r="C42" s="16"/>
      <c r="D42" s="9"/>
      <c r="E42" s="9"/>
      <c r="F42" s="3"/>
    </row>
    <row r="43" ht="12.75">
      <c r="B43" s="52" t="s">
        <v>17</v>
      </c>
    </row>
  </sheetData>
  <mergeCells count="2">
    <mergeCell ref="A1:F1"/>
    <mergeCell ref="A3:F3"/>
  </mergeCells>
  <printOptions/>
  <pageMargins left="0.984251968503937" right="0" top="0" bottom="0.5905511811023623" header="0" footer="0"/>
  <pageSetup firstPageNumber="5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olascoaga</cp:lastModifiedBy>
  <cp:lastPrinted>2010-07-30T17:23:39Z</cp:lastPrinted>
  <dcterms:created xsi:type="dcterms:W3CDTF">2004-02-10T15:33:08Z</dcterms:created>
  <dcterms:modified xsi:type="dcterms:W3CDTF">2010-07-30T17:25:01Z</dcterms:modified>
  <cp:category/>
  <cp:version/>
  <cp:contentType/>
  <cp:contentStatus/>
</cp:coreProperties>
</file>