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CUAD1938" sheetId="1" r:id="rId1"/>
  </sheets>
  <definedNames>
    <definedName name="\a">'CUAD1938'!$G$14</definedName>
    <definedName name="_Regression_Int" localSheetId="0" hidden="1">1</definedName>
    <definedName name="A_IMPRESIÓN_IM">'CUAD1938'!$A$1:$E$53</definedName>
    <definedName name="_xlnm.Print_Area" localSheetId="0">'CUAD1938'!$B$9:$O$174</definedName>
    <definedName name="Imprimir_área_IM" localSheetId="0">'CUAD1938'!$A$9:$O$172</definedName>
    <definedName name="Imprimir_títulos_IM" localSheetId="0">'CUAD1938'!$1:$9</definedName>
    <definedName name="_xlnm.Print_Titles" localSheetId="0">'CUAD1938'!$1:$9</definedName>
  </definedNames>
  <calcPr fullCalcOnLoad="1"/>
</workbook>
</file>

<file path=xl/sharedStrings.xml><?xml version="1.0" encoding="utf-8"?>
<sst xmlns="http://schemas.openxmlformats.org/spreadsheetml/2006/main" count="135" uniqueCount="134">
  <si>
    <t xml:space="preserve">  G   R   U   P   O   S        D   E          E  D  A  D </t>
  </si>
  <si>
    <t>65 Y</t>
  </si>
  <si>
    <t>SE</t>
  </si>
  <si>
    <t xml:space="preserve">D I A G N O S T I C O </t>
  </si>
  <si>
    <t xml:space="preserve"> TOTAL</t>
  </si>
  <si>
    <t>-1</t>
  </si>
  <si>
    <t>1-4</t>
  </si>
  <si>
    <t>5-9</t>
  </si>
  <si>
    <t>10-14</t>
  </si>
  <si>
    <t>15-19</t>
  </si>
  <si>
    <t>20-24</t>
  </si>
  <si>
    <t>25-44</t>
  </si>
  <si>
    <t>45-49</t>
  </si>
  <si>
    <t>50-59</t>
  </si>
  <si>
    <t>60-64</t>
  </si>
  <si>
    <t>MAS</t>
  </si>
  <si>
    <t>IGNORA</t>
  </si>
  <si>
    <t xml:space="preserve">  TOTAL                     </t>
  </si>
  <si>
    <t xml:space="preserve"> TOTAL TRANSMISIBLES</t>
  </si>
  <si>
    <t xml:space="preserve"> TOTAL NO TRANSMISIBLES</t>
  </si>
  <si>
    <t xml:space="preserve"> ENFERMEDADES PREVENIBLES POR VACUNACION</t>
  </si>
  <si>
    <t xml:space="preserve"> DIFTERIA</t>
  </si>
  <si>
    <t xml:space="preserve"> SARAMPION</t>
  </si>
  <si>
    <t xml:space="preserve"> TETANOS</t>
  </si>
  <si>
    <t xml:space="preserve"> TETANOS NEONATAL</t>
  </si>
  <si>
    <t xml:space="preserve"> TOSFERINA</t>
  </si>
  <si>
    <t xml:space="preserve"> RUBEOLA</t>
  </si>
  <si>
    <t xml:space="preserve"> TUBERCULOSIS MENINGEA</t>
  </si>
  <si>
    <t xml:space="preserve"> PAROTIDITIS INFECCIOSA</t>
  </si>
  <si>
    <t xml:space="preserve"> HEPATITIS VIRICA "B"</t>
  </si>
  <si>
    <t xml:space="preserve"> RUBEOLA CONGENITA</t>
  </si>
  <si>
    <t xml:space="preserve"> ENFERMEDADES INTESTINALES INFECCIOSAS Y PARASITARIAS</t>
  </si>
  <si>
    <t xml:space="preserve"> COLERA</t>
  </si>
  <si>
    <t xml:space="preserve"> ASCARIASIS</t>
  </si>
  <si>
    <t xml:space="preserve"> SHIGELOSIS</t>
  </si>
  <si>
    <t xml:space="preserve"> FIEBRE TIFOIDEA</t>
  </si>
  <si>
    <t xml:space="preserve"> GIARDIASIS</t>
  </si>
  <si>
    <t xml:space="preserve"> OTRAS DEBIDAS A PROTOZOARIOS</t>
  </si>
  <si>
    <t xml:space="preserve"> INFECCIONES INTESTINALES</t>
  </si>
  <si>
    <t xml:space="preserve"> INTOXICACION ALIMENTARIA (BACTERIANA)</t>
  </si>
  <si>
    <t xml:space="preserve"> PARATIFOIDEA Y OTRAS SALMONELAS</t>
  </si>
  <si>
    <t xml:space="preserve"> TENIASIS</t>
  </si>
  <si>
    <t xml:space="preserve"> OTRAS HELMINTIASIS</t>
  </si>
  <si>
    <t xml:space="preserve"> ENFERMEDADES DE LAS VIAS RESPIRATORIAS</t>
  </si>
  <si>
    <t xml:space="preserve"> NEUMONIAS Y BRONCONEUMONIAS</t>
  </si>
  <si>
    <t xml:space="preserve"> OTITIS MEDIA AGUDA</t>
  </si>
  <si>
    <t xml:space="preserve"> TUBERCULOSIS PULMONAR</t>
  </si>
  <si>
    <t xml:space="preserve"> ENFERMEDADES DE TRANSMISION SEXUAL   </t>
  </si>
  <si>
    <t xml:space="preserve"> CANDIDIASIS UROGENITAL</t>
  </si>
  <si>
    <t xml:space="preserve"> CHANCRO BLANDO</t>
  </si>
  <si>
    <t xml:space="preserve"> HERPES GENITAL</t>
  </si>
  <si>
    <t xml:space="preserve"> SIFILIS ADQUIRIDA</t>
  </si>
  <si>
    <t xml:space="preserve"> SIFILIS CONGENITA</t>
  </si>
  <si>
    <t xml:space="preserve"> TRICOMONIASIS UROGENITAL</t>
  </si>
  <si>
    <t xml:space="preserve"> VIRUS DEL PAPILOMA</t>
  </si>
  <si>
    <t xml:space="preserve"> ENFERMEDADES TRANSMITIDAS POR VECTORES</t>
  </si>
  <si>
    <t xml:space="preserve"> ZOONOSIS</t>
  </si>
  <si>
    <t xml:space="preserve"> BRUCELOSIS</t>
  </si>
  <si>
    <t xml:space="preserve"> CISTICERCOSIS</t>
  </si>
  <si>
    <t xml:space="preserve"> RABIA</t>
  </si>
  <si>
    <t xml:space="preserve"> LEPTOSPIROSIS</t>
  </si>
  <si>
    <t xml:space="preserve"> OTRAS ENFERMEDADES EXANTEMATICAS</t>
  </si>
  <si>
    <t xml:space="preserve"> VARICELA</t>
  </si>
  <si>
    <t xml:space="preserve"> ESCARLATINA</t>
  </si>
  <si>
    <t xml:space="preserve"> OTRAS ENFERMEDADES TRANSMISIBLES</t>
  </si>
  <si>
    <t xml:space="preserve"> CONJUNTIVITIS HEMORRAGICA</t>
  </si>
  <si>
    <t xml:space="preserve"> HEPATITIS VIRICA "A"</t>
  </si>
  <si>
    <t xml:space="preserve"> HEPATITIS VIRICA "C"</t>
  </si>
  <si>
    <t xml:space="preserve"> MENINGITIS MENINGOCOCCICA</t>
  </si>
  <si>
    <t xml:space="preserve"> MENINGITIS S/E</t>
  </si>
  <si>
    <t xml:space="preserve"> TUBERCULOSIS OTRAS FORMAS</t>
  </si>
  <si>
    <t xml:space="preserve"> LEPRA</t>
  </si>
  <si>
    <t xml:space="preserve"> PARALISIS FLACIDA</t>
  </si>
  <si>
    <t xml:space="preserve"> SINDROME COQUELUCHOIDE</t>
  </si>
  <si>
    <t xml:space="preserve"> CONJUNTIVITIS MUCOPURULENTA</t>
  </si>
  <si>
    <t xml:space="preserve"> LEISHMANIASIS</t>
  </si>
  <si>
    <t xml:space="preserve"> NO TRANSMISIBLES</t>
  </si>
  <si>
    <t xml:space="preserve"> INFECCIONES RESPIRATORIAS AGUDAS</t>
  </si>
  <si>
    <t xml:space="preserve"> EFECTOS INDESEABLES POR VACUNA</t>
  </si>
  <si>
    <t xml:space="preserve"> AMEBIASIS INTESTINAL</t>
  </si>
  <si>
    <t xml:space="preserve"> ENTEROBIASIS</t>
  </si>
  <si>
    <t xml:space="preserve"> DIARREA DEBIDA A ROTAVIRUS</t>
  </si>
  <si>
    <t xml:space="preserve"> FARINGITIS Y AMIGDALITIS ESTREPTOCÓCICAS</t>
  </si>
  <si>
    <t xml:space="preserve"> INFLUENZA</t>
  </si>
  <si>
    <t xml:space="preserve"> ENFERMEDAD DE CHAGAS</t>
  </si>
  <si>
    <t xml:space="preserve"> ONCOCERCOSIS</t>
  </si>
  <si>
    <t xml:space="preserve"> CONJUNTIVITIS</t>
  </si>
  <si>
    <t xml:space="preserve"> ESCABIOSIS</t>
  </si>
  <si>
    <t xml:space="preserve"> GINGIVITIS Y ENFERMEDAD PERIODONTAL</t>
  </si>
  <si>
    <t xml:space="preserve"> DIABETES MELLITUS EN EL EMBARAZO</t>
  </si>
  <si>
    <t xml:space="preserve"> INFECCION GONOCÓCICA GENITOURINARIA</t>
  </si>
  <si>
    <t xml:space="preserve"> LINFOGRANULOMA VENÉREO POR CLAMIDIAS</t>
  </si>
  <si>
    <t xml:space="preserve"> FIEBRE POR DENGUE</t>
  </si>
  <si>
    <t xml:space="preserve"> FIEBRE HEMORRAGICA POR DENGUE </t>
  </si>
  <si>
    <t xml:space="preserve"> PALUDISMO por Plasmodium falciparum</t>
  </si>
  <si>
    <t xml:space="preserve"> PALUDISMO por Plasmodium vivax</t>
  </si>
  <si>
    <t xml:space="preserve"> ENFERMEDAD FEBRIL EXANTEMÁTICA</t>
  </si>
  <si>
    <t xml:space="preserve"> INFECCIÓN DE VÍAS URINARIAS</t>
  </si>
  <si>
    <t xml:space="preserve"> OTRAS HEPATITIS VIRALES AGUDAS</t>
  </si>
  <si>
    <t xml:space="preserve"> DIABETES MELLITUS NO INSULINODEPENDIENTE (tipo 2)</t>
  </si>
  <si>
    <t xml:space="preserve"> ASMA Y ESTADO ASMÁTICO</t>
  </si>
  <si>
    <t xml:space="preserve"> ÚLCERAS, GASTRITIS Y DUODENITIS</t>
  </si>
  <si>
    <t xml:space="preserve"> ENFERMEDAD ALCOHÓLICA DEL HÍGADO</t>
  </si>
  <si>
    <t xml:space="preserve"> DISPLASIA CERVICAL LEVE Y MODERADA</t>
  </si>
  <si>
    <t xml:space="preserve"> DISPLASIA CERVICAL SEVERA Y CACU IN SITU</t>
  </si>
  <si>
    <t xml:space="preserve"> ACCIDENTES DE TRANSPORTE EN VEHÍCULOS CON MOTOR</t>
  </si>
  <si>
    <t xml:space="preserve"> MORDEDURAS POR PERRO</t>
  </si>
  <si>
    <t xml:space="preserve"> MORDEDURAS POR OTROS MAMÍFEROS</t>
  </si>
  <si>
    <t xml:space="preserve"> MORDEDURA POR SERPIENTE</t>
  </si>
  <si>
    <t xml:space="preserve"> DIABETES MELLITUS INSULINODEPENDIENTE (tipo 1)</t>
  </si>
  <si>
    <t xml:space="preserve"> FIEBRE REUMATICA AGUDA</t>
  </si>
  <si>
    <t xml:space="preserve"> HIPERTENSION ARTERIAL</t>
  </si>
  <si>
    <t xml:space="preserve"> BOCIO ENDEMICO</t>
  </si>
  <si>
    <t xml:space="preserve"> ENF. ISQUEMICAS DEL CORAZON</t>
  </si>
  <si>
    <t xml:space="preserve"> ENFERMEDADES CEREBROVASCULARES</t>
  </si>
  <si>
    <t xml:space="preserve"> INTOXICACION POR PLAGUICIDAS,</t>
  </si>
  <si>
    <t xml:space="preserve"> INTOX. POR PONZOÑA DE ANIMALES</t>
  </si>
  <si>
    <t xml:space="preserve"> INTOX. POR PICADURA DE ALACRAN</t>
  </si>
  <si>
    <t xml:space="preserve"> INTOXICACION AGUDA POR ALCOHOL</t>
  </si>
  <si>
    <t xml:space="preserve"> DESNUTRICION LEVE</t>
  </si>
  <si>
    <t xml:space="preserve"> DESNUTRICION MODERADA</t>
  </si>
  <si>
    <t xml:space="preserve"> DESNUTRICION SEVERA</t>
  </si>
  <si>
    <t xml:space="preserve"> VIOLENCIA INTRAFAMILIAR</t>
  </si>
  <si>
    <t xml:space="preserve"> PEATON LESIONADO EN ACCIDENTE</t>
  </si>
  <si>
    <t xml:space="preserve"> QUEMADURAS</t>
  </si>
  <si>
    <t xml:space="preserve"> OTRAS ENFERMEDADES NO TRANSMISIBLES</t>
  </si>
  <si>
    <t xml:space="preserve"> S.I.D.A. (1)</t>
  </si>
  <si>
    <t xml:space="preserve"> INFECCIÓN ASINTOMÁTICA POR VIH (1)</t>
  </si>
  <si>
    <t xml:space="preserve">        FUENTE: FORMAS SUIVE-1-2007. INFORME SEMANAL DE CASOS NUEVOS DE ENFERMEDADES.</t>
  </si>
  <si>
    <t xml:space="preserve"> TUMOR MALIGNO DEL CUELLO DEL ÚTERO</t>
  </si>
  <si>
    <t xml:space="preserve"> TUMOR  MALIGNO DE MAMA</t>
  </si>
  <si>
    <t xml:space="preserve">        DEPARTAMENTO DE VIGILANCIA Y CONTROL EPIDEMIOLOGICO.</t>
  </si>
  <si>
    <t>ANUARIO ESTADISTICO 2009</t>
  </si>
  <si>
    <t xml:space="preserve"> 19. 65  CASOS NUEVOS DE ENFERMEDADES NOTIFICADAS POR GRUPOS DE EDAD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</si>
</sst>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_)"/>
    <numFmt numFmtId="165" formatCode="#,##0_);\(#,##0\)"/>
  </numFmts>
  <fonts count="25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ourier"/>
      <family val="0"/>
    </font>
    <font>
      <b/>
      <sz val="9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Fill="1" applyAlignment="1" applyProtection="1">
      <alignment horizontal="left"/>
      <protection/>
    </xf>
    <xf numFmtId="0" fontId="1" fillId="0" borderId="10" xfId="0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5" fontId="2" fillId="0" borderId="0" xfId="0" applyNumberFormat="1" applyFont="1" applyAlignment="1" applyProtection="1">
      <alignment/>
      <protection/>
    </xf>
    <xf numFmtId="0" fontId="22" fillId="0" borderId="0" xfId="0" applyFont="1" applyAlignment="1">
      <alignment/>
    </xf>
    <xf numFmtId="165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 horizontal="center"/>
      <protection/>
    </xf>
    <xf numFmtId="0" fontId="1" fillId="0" borderId="11" xfId="0" applyFont="1" applyBorder="1" applyAlignment="1">
      <alignment/>
    </xf>
    <xf numFmtId="0" fontId="1" fillId="0" borderId="11" xfId="0" applyFont="1" applyBorder="1" applyAlignment="1" applyProtection="1">
      <alignment horizontal="left"/>
      <protection/>
    </xf>
    <xf numFmtId="165" fontId="1" fillId="0" borderId="11" xfId="0" applyNumberFormat="1" applyFont="1" applyBorder="1" applyAlignment="1" applyProtection="1">
      <alignment/>
      <protection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28575</xdr:rowOff>
    </xdr:from>
    <xdr:to>
      <xdr:col>1</xdr:col>
      <xdr:colOff>571500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8575"/>
          <a:ext cx="447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91"/>
  <sheetViews>
    <sheetView showGridLines="0" showZeros="0" tabSelected="1" view="pageBreakPreview" zoomScale="60" zoomScaleNormal="70" zoomScalePageLayoutView="0" workbookViewId="0" topLeftCell="A1">
      <selection activeCell="A1" sqref="A1"/>
    </sheetView>
  </sheetViews>
  <sheetFormatPr defaultColWidth="9.625" defaultRowHeight="12.75"/>
  <cols>
    <col min="1" max="1" width="2.75390625" style="0" customWidth="1"/>
    <col min="2" max="2" width="64.50390625" style="0" customWidth="1"/>
    <col min="3" max="3" width="10.625" style="0" customWidth="1"/>
    <col min="4" max="9" width="8.625" style="0" customWidth="1"/>
    <col min="10" max="10" width="9.625" style="0" customWidth="1"/>
    <col min="11" max="15" width="8.625" style="0" customWidth="1"/>
    <col min="16" max="16" width="5.625" style="0" customWidth="1"/>
  </cols>
  <sheetData>
    <row r="1" spans="1:17" ht="12.75">
      <c r="A1" s="1"/>
      <c r="B1" s="25" t="s">
        <v>132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"/>
      <c r="Q1" s="12"/>
    </row>
    <row r="2" spans="1:1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">
      <c r="A3" s="2"/>
      <c r="B3" s="26" t="s">
        <v>133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"/>
    </row>
    <row r="4" spans="1:16" ht="12.75">
      <c r="A4" s="2"/>
      <c r="B4" s="1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2"/>
      <c r="B5" s="7"/>
      <c r="C5" s="8"/>
      <c r="D5" s="17" t="s">
        <v>0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2"/>
    </row>
    <row r="6" spans="1:16" ht="12.75">
      <c r="A6" s="2"/>
      <c r="B6" s="2"/>
      <c r="C6" s="2"/>
      <c r="D6" s="1"/>
      <c r="E6" s="2"/>
      <c r="F6" s="2"/>
      <c r="G6" s="2"/>
      <c r="H6" s="2"/>
      <c r="I6" s="2"/>
      <c r="J6" s="2"/>
      <c r="K6" s="2"/>
      <c r="L6" s="2"/>
      <c r="M6" s="2"/>
      <c r="N6" s="3" t="s">
        <v>1</v>
      </c>
      <c r="O6" s="3" t="s">
        <v>2</v>
      </c>
      <c r="P6" s="2"/>
    </row>
    <row r="7" spans="1:16" ht="12.75">
      <c r="A7" s="2"/>
      <c r="B7" s="1" t="s">
        <v>3</v>
      </c>
      <c r="C7" s="1" t="s">
        <v>4</v>
      </c>
      <c r="D7" s="3" t="s">
        <v>5</v>
      </c>
      <c r="E7" s="3" t="s">
        <v>6</v>
      </c>
      <c r="F7" s="4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1" t="s">
        <v>12</v>
      </c>
      <c r="L7" s="1" t="s">
        <v>13</v>
      </c>
      <c r="M7" s="1" t="s">
        <v>14</v>
      </c>
      <c r="N7" s="3" t="s">
        <v>15</v>
      </c>
      <c r="O7" s="1" t="s">
        <v>16</v>
      </c>
      <c r="P7" s="2"/>
    </row>
    <row r="8" spans="1:16" ht="12.75">
      <c r="A8" s="2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2"/>
    </row>
    <row r="9" spans="1:16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s="21" customFormat="1" ht="12.75">
      <c r="A10" s="18"/>
      <c r="B10" s="19" t="s">
        <v>17</v>
      </c>
      <c r="C10" s="20">
        <f>C12+C13</f>
        <v>4434185</v>
      </c>
      <c r="D10" s="20">
        <f aca="true" t="shared" si="0" ref="D10:O10">D12+D13</f>
        <v>108232</v>
      </c>
      <c r="E10" s="20">
        <f t="shared" si="0"/>
        <v>411564</v>
      </c>
      <c r="F10" s="20">
        <f t="shared" si="0"/>
        <v>433422</v>
      </c>
      <c r="G10" s="20">
        <f t="shared" si="0"/>
        <v>373906</v>
      </c>
      <c r="H10" s="20">
        <f t="shared" si="0"/>
        <v>262692</v>
      </c>
      <c r="I10" s="20">
        <f t="shared" si="0"/>
        <v>205483</v>
      </c>
      <c r="J10" s="20">
        <f t="shared" si="0"/>
        <v>1000185</v>
      </c>
      <c r="K10" s="20">
        <f t="shared" si="0"/>
        <v>429085</v>
      </c>
      <c r="L10" s="20">
        <f t="shared" si="0"/>
        <v>525674</v>
      </c>
      <c r="M10" s="20">
        <f t="shared" si="0"/>
        <v>247881</v>
      </c>
      <c r="N10" s="20">
        <f t="shared" si="0"/>
        <v>379745</v>
      </c>
      <c r="O10" s="20">
        <f t="shared" si="0"/>
        <v>56316</v>
      </c>
      <c r="P10" s="18"/>
    </row>
    <row r="11" spans="1:16" s="21" customFormat="1" ht="12.75">
      <c r="A11" s="18"/>
      <c r="B11" s="18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18"/>
    </row>
    <row r="12" spans="1:16" s="21" customFormat="1" ht="12.75">
      <c r="A12" s="18"/>
      <c r="B12" s="19" t="s">
        <v>18</v>
      </c>
      <c r="C12" s="20">
        <f>SUM(D12:O12)</f>
        <v>3928262</v>
      </c>
      <c r="D12" s="20">
        <f>SUM(D17:D108)</f>
        <v>106979</v>
      </c>
      <c r="E12" s="20">
        <f aca="true" t="shared" si="1" ref="E12:O12">SUM(E17:E108)</f>
        <v>402485</v>
      </c>
      <c r="F12" s="20">
        <f t="shared" si="1"/>
        <v>420510</v>
      </c>
      <c r="G12" s="20">
        <f t="shared" si="1"/>
        <v>354984</v>
      </c>
      <c r="H12" s="20">
        <f t="shared" si="1"/>
        <v>243837</v>
      </c>
      <c r="I12" s="20">
        <f t="shared" si="1"/>
        <v>184524</v>
      </c>
      <c r="J12" s="20">
        <f t="shared" si="1"/>
        <v>888539</v>
      </c>
      <c r="K12" s="20">
        <f t="shared" si="1"/>
        <v>358213</v>
      </c>
      <c r="L12" s="20">
        <f t="shared" si="1"/>
        <v>426724</v>
      </c>
      <c r="M12" s="20">
        <f t="shared" si="1"/>
        <v>193527</v>
      </c>
      <c r="N12" s="20">
        <f t="shared" si="1"/>
        <v>293551</v>
      </c>
      <c r="O12" s="20">
        <f t="shared" si="1"/>
        <v>54389</v>
      </c>
      <c r="P12" s="18"/>
    </row>
    <row r="13" spans="1:16" s="21" customFormat="1" ht="12.75">
      <c r="A13" s="18"/>
      <c r="B13" s="19" t="s">
        <v>19</v>
      </c>
      <c r="C13" s="20">
        <f>SUM(D13:O13)</f>
        <v>505923</v>
      </c>
      <c r="D13" s="20">
        <f>SUM(D112:D142)</f>
        <v>1253</v>
      </c>
      <c r="E13" s="20">
        <f aca="true" t="shared" si="2" ref="E13:O13">SUM(E112:E142)</f>
        <v>9079</v>
      </c>
      <c r="F13" s="20">
        <f t="shared" si="2"/>
        <v>12912</v>
      </c>
      <c r="G13" s="20">
        <f t="shared" si="2"/>
        <v>18922</v>
      </c>
      <c r="H13" s="20">
        <f t="shared" si="2"/>
        <v>18855</v>
      </c>
      <c r="I13" s="20">
        <f t="shared" si="2"/>
        <v>20959</v>
      </c>
      <c r="J13" s="20">
        <f t="shared" si="2"/>
        <v>111646</v>
      </c>
      <c r="K13" s="20">
        <f t="shared" si="2"/>
        <v>70872</v>
      </c>
      <c r="L13" s="20">
        <f t="shared" si="2"/>
        <v>98950</v>
      </c>
      <c r="M13" s="20">
        <f t="shared" si="2"/>
        <v>54354</v>
      </c>
      <c r="N13" s="20">
        <f t="shared" si="2"/>
        <v>86194</v>
      </c>
      <c r="O13" s="20">
        <f t="shared" si="2"/>
        <v>1927</v>
      </c>
      <c r="P13" s="18"/>
    </row>
    <row r="14" spans="1:16" s="21" customFormat="1" ht="12.75">
      <c r="A14" s="18"/>
      <c r="B14" s="18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18"/>
      <c r="O14" s="18"/>
      <c r="P14" s="18"/>
    </row>
    <row r="15" spans="1:17" s="21" customFormat="1" ht="12.75">
      <c r="A15" s="18"/>
      <c r="B15" s="19" t="s">
        <v>20</v>
      </c>
      <c r="C15" s="20"/>
      <c r="D15" s="20"/>
      <c r="E15" s="22"/>
      <c r="F15" s="20"/>
      <c r="G15" s="20"/>
      <c r="H15" s="20"/>
      <c r="I15" s="20"/>
      <c r="J15" s="20"/>
      <c r="K15" s="20"/>
      <c r="L15" s="20"/>
      <c r="M15" s="20"/>
      <c r="N15" s="18"/>
      <c r="O15" s="18"/>
      <c r="P15" s="18"/>
      <c r="Q15" s="19"/>
    </row>
    <row r="16" spans="1:17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5"/>
    </row>
    <row r="17" spans="1:17" ht="12.75">
      <c r="A17" s="2"/>
      <c r="B17" s="1" t="s">
        <v>21</v>
      </c>
      <c r="C17" s="5">
        <f aca="true" t="shared" si="3" ref="C17:C26">SUM(D17:O17)</f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6">
        <v>0</v>
      </c>
      <c r="O17" s="6">
        <v>0</v>
      </c>
      <c r="P17" s="2"/>
      <c r="Q17" s="14"/>
    </row>
    <row r="18" spans="1:17" ht="12.75">
      <c r="A18" s="2"/>
      <c r="B18" s="1" t="s">
        <v>22</v>
      </c>
      <c r="C18" s="5">
        <f t="shared" si="3"/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6">
        <v>0</v>
      </c>
      <c r="O18" s="6">
        <v>0</v>
      </c>
      <c r="P18" s="2"/>
      <c r="Q18" s="14"/>
    </row>
    <row r="19" spans="1:17" ht="12.75">
      <c r="A19" s="2"/>
      <c r="B19" s="1" t="s">
        <v>25</v>
      </c>
      <c r="C19" s="5">
        <f t="shared" si="3"/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6">
        <v>0</v>
      </c>
      <c r="O19" s="6">
        <v>0</v>
      </c>
      <c r="P19" s="2"/>
      <c r="Q19" s="14"/>
    </row>
    <row r="20" spans="1:17" ht="12.75">
      <c r="A20" s="2"/>
      <c r="B20" s="1" t="s">
        <v>26</v>
      </c>
      <c r="C20" s="5">
        <f t="shared" si="3"/>
        <v>10</v>
      </c>
      <c r="D20" s="5">
        <v>1</v>
      </c>
      <c r="E20" s="5">
        <v>5</v>
      </c>
      <c r="F20" s="5">
        <v>2</v>
      </c>
      <c r="G20" s="5">
        <v>1</v>
      </c>
      <c r="H20" s="5">
        <v>0</v>
      </c>
      <c r="I20" s="5">
        <v>0</v>
      </c>
      <c r="J20" s="5">
        <v>0</v>
      </c>
      <c r="K20" s="5">
        <v>0</v>
      </c>
      <c r="L20" s="5">
        <v>1</v>
      </c>
      <c r="M20" s="5">
        <v>0</v>
      </c>
      <c r="N20" s="6">
        <v>0</v>
      </c>
      <c r="O20" s="6">
        <v>0</v>
      </c>
      <c r="P20" s="2"/>
      <c r="Q20" s="14"/>
    </row>
    <row r="21" spans="1:17" ht="12.75">
      <c r="A21" s="2"/>
      <c r="B21" s="1" t="s">
        <v>27</v>
      </c>
      <c r="C21" s="5">
        <f t="shared" si="3"/>
        <v>4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1</v>
      </c>
      <c r="J21" s="5">
        <v>1</v>
      </c>
      <c r="K21" s="5">
        <v>1</v>
      </c>
      <c r="L21" s="5">
        <v>1</v>
      </c>
      <c r="M21" s="5">
        <v>0</v>
      </c>
      <c r="N21" s="6">
        <v>0</v>
      </c>
      <c r="O21" s="6">
        <v>0</v>
      </c>
      <c r="P21" s="2"/>
      <c r="Q21" s="14"/>
    </row>
    <row r="22" spans="1:17" ht="12.75">
      <c r="A22" s="2"/>
      <c r="B22" s="1" t="s">
        <v>23</v>
      </c>
      <c r="C22" s="5">
        <f t="shared" si="3"/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6">
        <v>0</v>
      </c>
      <c r="O22" s="6">
        <v>0</v>
      </c>
      <c r="P22" s="2"/>
      <c r="Q22" s="14"/>
    </row>
    <row r="23" spans="1:17" ht="12.75">
      <c r="A23" s="2"/>
      <c r="B23" s="1" t="s">
        <v>24</v>
      </c>
      <c r="C23" s="5">
        <f t="shared" si="3"/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6">
        <v>0</v>
      </c>
      <c r="O23" s="6">
        <v>0</v>
      </c>
      <c r="P23" s="2"/>
      <c r="Q23" s="14"/>
    </row>
    <row r="24" spans="1:17" ht="12.75">
      <c r="A24" s="2"/>
      <c r="B24" s="1" t="s">
        <v>28</v>
      </c>
      <c r="C24" s="5">
        <f t="shared" si="3"/>
        <v>346</v>
      </c>
      <c r="D24" s="5">
        <v>2</v>
      </c>
      <c r="E24" s="5">
        <v>57</v>
      </c>
      <c r="F24" s="5">
        <v>100</v>
      </c>
      <c r="G24" s="5">
        <v>43</v>
      </c>
      <c r="H24" s="5">
        <v>16</v>
      </c>
      <c r="I24" s="5">
        <v>13</v>
      </c>
      <c r="J24" s="5">
        <v>58</v>
      </c>
      <c r="K24" s="5">
        <v>26</v>
      </c>
      <c r="L24" s="5">
        <v>23</v>
      </c>
      <c r="M24" s="5">
        <v>4</v>
      </c>
      <c r="N24" s="6">
        <v>4</v>
      </c>
      <c r="O24" s="6">
        <v>0</v>
      </c>
      <c r="P24" s="2"/>
      <c r="Q24" s="14"/>
    </row>
    <row r="25" spans="1:17" ht="12.75">
      <c r="A25" s="2"/>
      <c r="B25" s="2" t="s">
        <v>29</v>
      </c>
      <c r="C25" s="5">
        <f t="shared" si="3"/>
        <v>51</v>
      </c>
      <c r="D25" s="5">
        <v>0</v>
      </c>
      <c r="E25" s="5">
        <v>0</v>
      </c>
      <c r="F25" s="5">
        <v>4</v>
      </c>
      <c r="G25" s="5">
        <v>3</v>
      </c>
      <c r="H25" s="5">
        <v>7</v>
      </c>
      <c r="I25" s="5">
        <v>1</v>
      </c>
      <c r="J25" s="5">
        <v>17</v>
      </c>
      <c r="K25" s="5">
        <v>3</v>
      </c>
      <c r="L25" s="5">
        <v>9</v>
      </c>
      <c r="M25" s="5">
        <v>4</v>
      </c>
      <c r="N25" s="2">
        <v>3</v>
      </c>
      <c r="O25" s="2">
        <v>0</v>
      </c>
      <c r="P25" s="2"/>
      <c r="Q25" s="15"/>
    </row>
    <row r="26" spans="1:17" ht="12.75">
      <c r="A26" s="2"/>
      <c r="B26" s="1" t="s">
        <v>30</v>
      </c>
      <c r="C26" s="5">
        <f t="shared" si="3"/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2">
        <v>0</v>
      </c>
      <c r="O26" s="2">
        <v>0</v>
      </c>
      <c r="P26" s="2"/>
      <c r="Q26" s="14"/>
    </row>
    <row r="27" spans="1:17" ht="12.75">
      <c r="A27" s="2"/>
      <c r="B27" s="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2"/>
      <c r="O27" s="2"/>
      <c r="P27" s="2"/>
      <c r="Q27" s="15"/>
    </row>
    <row r="28" spans="1:17" s="21" customFormat="1" ht="12.75">
      <c r="A28" s="18"/>
      <c r="B28" s="19" t="s">
        <v>31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3"/>
      <c r="O28" s="23"/>
      <c r="P28" s="18"/>
      <c r="Q28" s="19"/>
    </row>
    <row r="29" spans="1:17" ht="12.75">
      <c r="A29" s="2"/>
      <c r="B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  <c r="O29" s="6"/>
      <c r="P29" s="2"/>
      <c r="Q29" s="14"/>
    </row>
    <row r="30" spans="1:17" ht="12.75">
      <c r="A30" s="2"/>
      <c r="B30" s="1" t="s">
        <v>32</v>
      </c>
      <c r="C30" s="5">
        <f aca="true" t="shared" si="4" ref="C30:C43">SUM(D30:O30)</f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6">
        <v>0</v>
      </c>
      <c r="O30" s="6">
        <v>0</v>
      </c>
      <c r="P30" s="2"/>
      <c r="Q30" s="14"/>
    </row>
    <row r="31" spans="1:17" ht="12.75">
      <c r="A31" s="2"/>
      <c r="B31" s="1" t="s">
        <v>79</v>
      </c>
      <c r="C31" s="5">
        <f t="shared" si="4"/>
        <v>52800</v>
      </c>
      <c r="D31" s="5">
        <v>751</v>
      </c>
      <c r="E31" s="5">
        <v>5498</v>
      </c>
      <c r="F31" s="5">
        <v>6887</v>
      </c>
      <c r="G31" s="5">
        <v>5986</v>
      </c>
      <c r="H31" s="5">
        <v>3795</v>
      </c>
      <c r="I31" s="5">
        <v>2710</v>
      </c>
      <c r="J31" s="5">
        <v>11256</v>
      </c>
      <c r="K31" s="5">
        <v>4648</v>
      </c>
      <c r="L31" s="5">
        <v>5128</v>
      </c>
      <c r="M31" s="5">
        <v>2124</v>
      </c>
      <c r="N31" s="6">
        <v>3952</v>
      </c>
      <c r="O31" s="6">
        <v>65</v>
      </c>
      <c r="P31" s="2"/>
      <c r="Q31" s="14"/>
    </row>
    <row r="32" spans="1:17" ht="12.75">
      <c r="A32" s="2"/>
      <c r="B32" s="1" t="s">
        <v>80</v>
      </c>
      <c r="C32" s="5">
        <f t="shared" si="4"/>
        <v>4323</v>
      </c>
      <c r="D32" s="5">
        <v>54</v>
      </c>
      <c r="E32" s="5">
        <v>445</v>
      </c>
      <c r="F32" s="5">
        <v>616</v>
      </c>
      <c r="G32" s="5">
        <v>587</v>
      </c>
      <c r="H32" s="5">
        <v>325</v>
      </c>
      <c r="I32" s="5">
        <v>157</v>
      </c>
      <c r="J32" s="5">
        <v>815</v>
      </c>
      <c r="K32" s="5">
        <v>351</v>
      </c>
      <c r="L32" s="5">
        <v>372</v>
      </c>
      <c r="M32" s="5">
        <v>158</v>
      </c>
      <c r="N32" s="6">
        <v>305</v>
      </c>
      <c r="O32" s="6">
        <v>138</v>
      </c>
      <c r="P32" s="2"/>
      <c r="Q32" s="14"/>
    </row>
    <row r="33" spans="1:17" ht="12.75">
      <c r="A33" s="2"/>
      <c r="B33" s="1" t="s">
        <v>33</v>
      </c>
      <c r="C33" s="5">
        <f t="shared" si="4"/>
        <v>19695</v>
      </c>
      <c r="D33" s="5">
        <v>49</v>
      </c>
      <c r="E33" s="5">
        <v>2669</v>
      </c>
      <c r="F33" s="5">
        <v>3959</v>
      </c>
      <c r="G33" s="5">
        <v>3359</v>
      </c>
      <c r="H33" s="5">
        <v>1669</v>
      </c>
      <c r="I33" s="5">
        <v>866</v>
      </c>
      <c r="J33" s="5">
        <v>3125</v>
      </c>
      <c r="K33" s="5">
        <v>1317</v>
      </c>
      <c r="L33" s="5">
        <v>1202</v>
      </c>
      <c r="M33" s="5">
        <v>500</v>
      </c>
      <c r="N33" s="6">
        <v>964</v>
      </c>
      <c r="O33" s="6">
        <v>16</v>
      </c>
      <c r="P33" s="2"/>
      <c r="Q33" s="14"/>
    </row>
    <row r="34" spans="1:17" ht="12.75">
      <c r="A34" s="2"/>
      <c r="B34" s="1" t="s">
        <v>34</v>
      </c>
      <c r="C34" s="5">
        <f t="shared" si="4"/>
        <v>1761</v>
      </c>
      <c r="D34" s="5">
        <v>42</v>
      </c>
      <c r="E34" s="5">
        <v>153</v>
      </c>
      <c r="F34" s="5">
        <v>150</v>
      </c>
      <c r="G34" s="5">
        <v>157</v>
      </c>
      <c r="H34" s="5">
        <v>134</v>
      </c>
      <c r="I34" s="5">
        <v>115</v>
      </c>
      <c r="J34" s="5">
        <v>442</v>
      </c>
      <c r="K34" s="5">
        <v>192</v>
      </c>
      <c r="L34" s="5">
        <v>190</v>
      </c>
      <c r="M34" s="5">
        <v>80</v>
      </c>
      <c r="N34" s="6">
        <v>106</v>
      </c>
      <c r="O34" s="6">
        <v>0</v>
      </c>
      <c r="P34" s="2"/>
      <c r="Q34" s="14"/>
    </row>
    <row r="35" spans="1:17" ht="12.75">
      <c r="A35" s="2"/>
      <c r="B35" s="1" t="s">
        <v>35</v>
      </c>
      <c r="C35" s="5">
        <f t="shared" si="4"/>
        <v>4581</v>
      </c>
      <c r="D35" s="5">
        <v>17</v>
      </c>
      <c r="E35" s="5">
        <v>90</v>
      </c>
      <c r="F35" s="5">
        <v>208</v>
      </c>
      <c r="G35" s="5">
        <v>342</v>
      </c>
      <c r="H35" s="5">
        <v>379</v>
      </c>
      <c r="I35" s="5">
        <v>304</v>
      </c>
      <c r="J35" s="5">
        <v>1568</v>
      </c>
      <c r="K35" s="5">
        <v>645</v>
      </c>
      <c r="L35" s="5">
        <v>563</v>
      </c>
      <c r="M35" s="5">
        <v>183</v>
      </c>
      <c r="N35" s="5">
        <v>279</v>
      </c>
      <c r="O35" s="6">
        <v>3</v>
      </c>
      <c r="P35" s="2"/>
      <c r="Q35" s="14"/>
    </row>
    <row r="36" spans="1:17" ht="12.75">
      <c r="A36" s="2"/>
      <c r="B36" s="1" t="s">
        <v>36</v>
      </c>
      <c r="C36" s="5">
        <f t="shared" si="4"/>
        <v>2263</v>
      </c>
      <c r="D36" s="5">
        <v>29</v>
      </c>
      <c r="E36" s="5">
        <v>301</v>
      </c>
      <c r="F36" s="5">
        <v>318</v>
      </c>
      <c r="G36" s="5">
        <v>333</v>
      </c>
      <c r="H36" s="5">
        <v>324</v>
      </c>
      <c r="I36" s="5">
        <v>131</v>
      </c>
      <c r="J36" s="5">
        <v>364</v>
      </c>
      <c r="K36" s="5">
        <v>132</v>
      </c>
      <c r="L36" s="5">
        <v>151</v>
      </c>
      <c r="M36" s="5">
        <v>66</v>
      </c>
      <c r="N36" s="6">
        <v>112</v>
      </c>
      <c r="O36" s="6">
        <v>2</v>
      </c>
      <c r="P36" s="2"/>
      <c r="Q36" s="14"/>
    </row>
    <row r="37" spans="1:17" ht="12.75">
      <c r="A37" s="2"/>
      <c r="B37" s="1" t="s">
        <v>37</v>
      </c>
      <c r="C37" s="5">
        <f t="shared" si="4"/>
        <v>17591</v>
      </c>
      <c r="D37" s="5">
        <v>123</v>
      </c>
      <c r="E37" s="5">
        <v>1688</v>
      </c>
      <c r="F37" s="5">
        <v>2585</v>
      </c>
      <c r="G37" s="5">
        <v>2121</v>
      </c>
      <c r="H37" s="5">
        <v>1262</v>
      </c>
      <c r="I37" s="5">
        <v>767</v>
      </c>
      <c r="J37" s="5">
        <v>3935</v>
      </c>
      <c r="K37" s="5">
        <v>1400</v>
      </c>
      <c r="L37" s="5">
        <v>1789</v>
      </c>
      <c r="M37" s="5">
        <v>700</v>
      </c>
      <c r="N37" s="6">
        <v>1196</v>
      </c>
      <c r="O37" s="2">
        <v>25</v>
      </c>
      <c r="P37" s="2"/>
      <c r="Q37" s="14"/>
    </row>
    <row r="38" spans="1:17" ht="12.75">
      <c r="A38" s="2"/>
      <c r="B38" s="1" t="s">
        <v>38</v>
      </c>
      <c r="C38" s="5">
        <f t="shared" si="4"/>
        <v>460955</v>
      </c>
      <c r="D38" s="5">
        <v>13354</v>
      </c>
      <c r="E38" s="5">
        <v>47260</v>
      </c>
      <c r="F38" s="5">
        <v>40992</v>
      </c>
      <c r="G38" s="5">
        <v>35075</v>
      </c>
      <c r="H38" s="5">
        <v>26565</v>
      </c>
      <c r="I38" s="5">
        <v>23831</v>
      </c>
      <c r="J38" s="5">
        <v>109324</v>
      </c>
      <c r="K38" s="5">
        <v>44711</v>
      </c>
      <c r="L38" s="5">
        <v>53349</v>
      </c>
      <c r="M38" s="5">
        <v>24685</v>
      </c>
      <c r="N38" s="6">
        <v>41151</v>
      </c>
      <c r="O38" s="6">
        <v>658</v>
      </c>
      <c r="P38" s="2"/>
      <c r="Q38" s="14"/>
    </row>
    <row r="39" spans="1:17" ht="12.75">
      <c r="A39" s="2"/>
      <c r="B39" s="1" t="s">
        <v>39</v>
      </c>
      <c r="C39" s="5">
        <f t="shared" si="4"/>
        <v>4505</v>
      </c>
      <c r="D39" s="5">
        <v>69</v>
      </c>
      <c r="E39" s="5">
        <v>385</v>
      </c>
      <c r="F39" s="5">
        <v>508</v>
      </c>
      <c r="G39" s="5">
        <v>401</v>
      </c>
      <c r="H39" s="5">
        <v>323</v>
      </c>
      <c r="I39" s="5">
        <v>182</v>
      </c>
      <c r="J39" s="5">
        <v>1181</v>
      </c>
      <c r="K39" s="5">
        <v>429</v>
      </c>
      <c r="L39" s="5">
        <v>531</v>
      </c>
      <c r="M39" s="5">
        <v>176</v>
      </c>
      <c r="N39" s="6">
        <v>310</v>
      </c>
      <c r="O39" s="2">
        <v>10</v>
      </c>
      <c r="P39" s="2"/>
      <c r="Q39" s="14"/>
    </row>
    <row r="40" spans="1:17" ht="12.75">
      <c r="A40" s="2"/>
      <c r="B40" s="1" t="s">
        <v>81</v>
      </c>
      <c r="C40" s="5">
        <f t="shared" si="4"/>
        <v>33</v>
      </c>
      <c r="D40" s="5">
        <v>6</v>
      </c>
      <c r="E40" s="5">
        <v>12</v>
      </c>
      <c r="F40" s="5">
        <v>2</v>
      </c>
      <c r="G40" s="5">
        <v>4</v>
      </c>
      <c r="H40" s="5">
        <v>0</v>
      </c>
      <c r="I40" s="5">
        <v>1</v>
      </c>
      <c r="J40" s="5">
        <v>6</v>
      </c>
      <c r="K40" s="5">
        <v>1</v>
      </c>
      <c r="L40" s="5">
        <v>1</v>
      </c>
      <c r="M40" s="5">
        <v>0</v>
      </c>
      <c r="N40" s="6">
        <v>0</v>
      </c>
      <c r="O40" s="6">
        <v>0</v>
      </c>
      <c r="P40" s="2"/>
      <c r="Q40" s="14"/>
    </row>
    <row r="41" spans="1:17" ht="12.75">
      <c r="A41" s="2"/>
      <c r="B41" s="1" t="s">
        <v>40</v>
      </c>
      <c r="C41" s="5">
        <f t="shared" si="4"/>
        <v>15773</v>
      </c>
      <c r="D41" s="5">
        <v>28</v>
      </c>
      <c r="E41" s="5">
        <v>303</v>
      </c>
      <c r="F41" s="5">
        <v>789</v>
      </c>
      <c r="G41" s="5">
        <v>1263</v>
      </c>
      <c r="H41" s="5">
        <v>1274</v>
      </c>
      <c r="I41" s="5">
        <v>1174</v>
      </c>
      <c r="J41" s="5">
        <v>5360</v>
      </c>
      <c r="K41" s="5">
        <v>1933</v>
      </c>
      <c r="L41" s="5">
        <v>1976</v>
      </c>
      <c r="M41" s="5">
        <v>829</v>
      </c>
      <c r="N41" s="6">
        <v>835</v>
      </c>
      <c r="O41" s="6">
        <v>9</v>
      </c>
      <c r="P41" s="2"/>
      <c r="Q41" s="14"/>
    </row>
    <row r="42" spans="1:17" ht="12.75">
      <c r="A42" s="2"/>
      <c r="B42" s="2" t="s">
        <v>41</v>
      </c>
      <c r="C42" s="5">
        <f t="shared" si="4"/>
        <v>21</v>
      </c>
      <c r="D42" s="5">
        <v>0</v>
      </c>
      <c r="E42" s="5">
        <v>0</v>
      </c>
      <c r="F42" s="5">
        <v>0</v>
      </c>
      <c r="G42" s="5">
        <v>12</v>
      </c>
      <c r="H42" s="5">
        <v>0</v>
      </c>
      <c r="I42" s="5">
        <v>3</v>
      </c>
      <c r="J42" s="5">
        <v>2</v>
      </c>
      <c r="K42" s="5">
        <v>3</v>
      </c>
      <c r="L42" s="5">
        <v>0</v>
      </c>
      <c r="M42" s="5">
        <v>1</v>
      </c>
      <c r="N42" s="5">
        <v>0</v>
      </c>
      <c r="O42" s="5">
        <v>0</v>
      </c>
      <c r="P42" s="5"/>
      <c r="Q42" s="15"/>
    </row>
    <row r="43" spans="1:17" ht="12.75">
      <c r="A43" s="2"/>
      <c r="B43" s="1" t="s">
        <v>42</v>
      </c>
      <c r="C43" s="5">
        <f t="shared" si="4"/>
        <v>18915</v>
      </c>
      <c r="D43" s="5">
        <v>104</v>
      </c>
      <c r="E43" s="5">
        <v>2191</v>
      </c>
      <c r="F43" s="5">
        <v>3406</v>
      </c>
      <c r="G43" s="5">
        <v>2920</v>
      </c>
      <c r="H43" s="5">
        <v>1711</v>
      </c>
      <c r="I43" s="5">
        <v>966</v>
      </c>
      <c r="J43" s="5">
        <v>2948</v>
      </c>
      <c r="K43" s="5">
        <v>1262</v>
      </c>
      <c r="L43" s="5">
        <v>1468</v>
      </c>
      <c r="M43" s="5">
        <v>853</v>
      </c>
      <c r="N43" s="2">
        <v>1062</v>
      </c>
      <c r="O43" s="2">
        <v>24</v>
      </c>
      <c r="P43" s="2"/>
      <c r="Q43" s="14"/>
    </row>
    <row r="44" spans="1:17" ht="12.75">
      <c r="A44" s="2"/>
      <c r="B44" s="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2"/>
      <c r="O44" s="2"/>
      <c r="P44" s="2"/>
      <c r="Q44" s="15"/>
    </row>
    <row r="45" spans="1:17" s="21" customFormat="1" ht="12.75">
      <c r="A45" s="18"/>
      <c r="B45" s="19" t="s">
        <v>43</v>
      </c>
      <c r="C45" s="20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18"/>
      <c r="Q45" s="19"/>
    </row>
    <row r="46" spans="1:17" ht="12.75">
      <c r="A46" s="2"/>
      <c r="B46" s="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2"/>
      <c r="Q46" s="14"/>
    </row>
    <row r="47" spans="1:17" ht="12.75">
      <c r="A47" s="2"/>
      <c r="B47" s="1" t="s">
        <v>82</v>
      </c>
      <c r="C47" s="5">
        <f aca="true" t="shared" si="5" ref="C47:C52">SUM(D47:O47)</f>
        <v>17120</v>
      </c>
      <c r="D47" s="6">
        <v>543</v>
      </c>
      <c r="E47" s="6">
        <v>2257</v>
      </c>
      <c r="F47" s="6">
        <v>2256</v>
      </c>
      <c r="G47" s="6">
        <v>1982</v>
      </c>
      <c r="H47" s="6">
        <v>1187</v>
      </c>
      <c r="I47" s="6">
        <v>608</v>
      </c>
      <c r="J47" s="6">
        <v>3485</v>
      </c>
      <c r="K47" s="6">
        <v>1447</v>
      </c>
      <c r="L47" s="6">
        <v>1754</v>
      </c>
      <c r="M47" s="6">
        <v>640</v>
      </c>
      <c r="N47" s="6">
        <v>845</v>
      </c>
      <c r="O47" s="6">
        <v>116</v>
      </c>
      <c r="P47" s="2"/>
      <c r="Q47" s="14"/>
    </row>
    <row r="48" spans="1:17" ht="12.75">
      <c r="A48" s="2"/>
      <c r="B48" s="1" t="s">
        <v>77</v>
      </c>
      <c r="C48" s="5">
        <f t="shared" si="5"/>
        <v>2761418</v>
      </c>
      <c r="D48" s="5">
        <v>86536</v>
      </c>
      <c r="E48" s="5">
        <v>311562</v>
      </c>
      <c r="F48" s="5">
        <v>323030</v>
      </c>
      <c r="G48" s="5">
        <v>271864</v>
      </c>
      <c r="H48" s="5">
        <v>178125</v>
      </c>
      <c r="I48" s="5">
        <v>125100</v>
      </c>
      <c r="J48" s="5">
        <v>594327</v>
      </c>
      <c r="K48" s="5">
        <v>236779</v>
      </c>
      <c r="L48" s="5">
        <v>278588</v>
      </c>
      <c r="M48" s="5">
        <v>125826</v>
      </c>
      <c r="N48" s="5">
        <v>178547</v>
      </c>
      <c r="O48" s="6">
        <v>51134</v>
      </c>
      <c r="P48" s="2"/>
      <c r="Q48" s="14"/>
    </row>
    <row r="49" spans="1:17" ht="12.75">
      <c r="A49" s="2"/>
      <c r="B49" s="1" t="s">
        <v>44</v>
      </c>
      <c r="C49" s="5">
        <f t="shared" si="5"/>
        <v>11292</v>
      </c>
      <c r="D49" s="6">
        <v>470</v>
      </c>
      <c r="E49" s="6">
        <v>1144</v>
      </c>
      <c r="F49" s="6">
        <v>885</v>
      </c>
      <c r="G49" s="6">
        <v>613</v>
      </c>
      <c r="H49" s="6">
        <v>357</v>
      </c>
      <c r="I49" s="6">
        <v>405</v>
      </c>
      <c r="J49" s="6">
        <v>1762</v>
      </c>
      <c r="K49" s="6">
        <v>1044</v>
      </c>
      <c r="L49" s="6">
        <v>1389</v>
      </c>
      <c r="M49" s="6">
        <v>865</v>
      </c>
      <c r="N49" s="6">
        <v>2330</v>
      </c>
      <c r="O49" s="6">
        <v>28</v>
      </c>
      <c r="P49" s="2"/>
      <c r="Q49" s="14"/>
    </row>
    <row r="50" spans="1:17" ht="12.75">
      <c r="A50" s="2"/>
      <c r="B50" s="1" t="s">
        <v>45</v>
      </c>
      <c r="C50" s="5">
        <f t="shared" si="5"/>
        <v>83670</v>
      </c>
      <c r="D50" s="6">
        <v>1024</v>
      </c>
      <c r="E50" s="6">
        <v>7412</v>
      </c>
      <c r="F50" s="6">
        <v>9561</v>
      </c>
      <c r="G50" s="6">
        <v>7356</v>
      </c>
      <c r="H50" s="6">
        <v>5401</v>
      </c>
      <c r="I50" s="6">
        <v>4678</v>
      </c>
      <c r="J50" s="6">
        <v>20057</v>
      </c>
      <c r="K50" s="6">
        <v>8529</v>
      </c>
      <c r="L50" s="6">
        <v>9759</v>
      </c>
      <c r="M50" s="6">
        <v>4153</v>
      </c>
      <c r="N50" s="6">
        <v>5645</v>
      </c>
      <c r="O50" s="6">
        <v>95</v>
      </c>
      <c r="P50" s="2"/>
      <c r="Q50" s="15"/>
    </row>
    <row r="51" spans="1:17" ht="12.75">
      <c r="A51" s="2"/>
      <c r="B51" s="2" t="s">
        <v>46</v>
      </c>
      <c r="C51" s="5">
        <f t="shared" si="5"/>
        <v>483</v>
      </c>
      <c r="D51" s="5">
        <v>2</v>
      </c>
      <c r="E51" s="5">
        <v>15</v>
      </c>
      <c r="F51" s="5">
        <v>12</v>
      </c>
      <c r="G51" s="5">
        <v>6</v>
      </c>
      <c r="H51" s="5">
        <v>7</v>
      </c>
      <c r="I51" s="5">
        <v>15</v>
      </c>
      <c r="J51" s="5">
        <v>109</v>
      </c>
      <c r="K51" s="5">
        <v>40</v>
      </c>
      <c r="L51" s="2">
        <v>88</v>
      </c>
      <c r="M51" s="2">
        <v>49</v>
      </c>
      <c r="N51" s="2">
        <v>140</v>
      </c>
      <c r="O51" s="2">
        <v>0</v>
      </c>
      <c r="P51" s="2"/>
      <c r="Q51" s="14"/>
    </row>
    <row r="52" spans="1:17" ht="12.75">
      <c r="A52" s="2"/>
      <c r="B52" s="1" t="s">
        <v>83</v>
      </c>
      <c r="C52" s="5">
        <f t="shared" si="5"/>
        <v>3906</v>
      </c>
      <c r="D52" s="5">
        <v>63</v>
      </c>
      <c r="E52" s="5">
        <v>307</v>
      </c>
      <c r="F52" s="5">
        <v>450</v>
      </c>
      <c r="G52" s="5">
        <v>535</v>
      </c>
      <c r="H52" s="5">
        <v>353</v>
      </c>
      <c r="I52" s="5">
        <v>196</v>
      </c>
      <c r="J52" s="5">
        <v>996</v>
      </c>
      <c r="K52" s="5">
        <v>346</v>
      </c>
      <c r="L52" s="2">
        <v>425</v>
      </c>
      <c r="M52" s="2">
        <v>91</v>
      </c>
      <c r="N52" s="2">
        <v>141</v>
      </c>
      <c r="O52" s="2">
        <v>3</v>
      </c>
      <c r="P52" s="2"/>
      <c r="Q52" s="15"/>
    </row>
    <row r="53" spans="1:17" ht="12.75">
      <c r="A53" s="2"/>
      <c r="B53" s="2"/>
      <c r="C53" s="5"/>
      <c r="D53" s="5"/>
      <c r="E53" s="5"/>
      <c r="F53" s="5"/>
      <c r="G53" s="5"/>
      <c r="H53" s="5"/>
      <c r="I53" s="5"/>
      <c r="J53" s="5"/>
      <c r="K53" s="5"/>
      <c r="L53" s="2"/>
      <c r="M53" s="2"/>
      <c r="N53" s="2"/>
      <c r="O53" s="2"/>
      <c r="P53" s="2"/>
      <c r="Q53" s="14"/>
    </row>
    <row r="54" spans="1:17" s="21" customFormat="1" ht="12.75">
      <c r="A54" s="18"/>
      <c r="B54" s="19" t="s">
        <v>47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18"/>
      <c r="Q54" s="19"/>
    </row>
    <row r="55" spans="1:17" ht="12.75">
      <c r="A55" s="2"/>
      <c r="B55" s="1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2"/>
      <c r="Q55" s="14"/>
    </row>
    <row r="56" spans="1:17" ht="12.75">
      <c r="A56" s="2"/>
      <c r="B56" s="1" t="s">
        <v>48</v>
      </c>
      <c r="C56" s="5">
        <f aca="true" t="shared" si="6" ref="C56:C64">SUM(D56:O56)</f>
        <v>9888</v>
      </c>
      <c r="D56" s="5">
        <v>4</v>
      </c>
      <c r="E56" s="5">
        <v>36</v>
      </c>
      <c r="F56" s="5">
        <v>71</v>
      </c>
      <c r="G56" s="5">
        <v>80</v>
      </c>
      <c r="H56" s="5">
        <v>247</v>
      </c>
      <c r="I56" s="5">
        <v>545</v>
      </c>
      <c r="J56" s="5">
        <v>4550</v>
      </c>
      <c r="K56" s="5">
        <v>1796</v>
      </c>
      <c r="L56" s="5">
        <v>1571</v>
      </c>
      <c r="M56" s="5">
        <v>519</v>
      </c>
      <c r="N56" s="5">
        <v>469</v>
      </c>
      <c r="O56" s="5">
        <v>0</v>
      </c>
      <c r="P56" s="2"/>
      <c r="Q56" s="14"/>
    </row>
    <row r="57" spans="1:17" ht="12.75">
      <c r="A57" s="2"/>
      <c r="B57" s="1" t="s">
        <v>49</v>
      </c>
      <c r="C57" s="5">
        <f t="shared" si="6"/>
        <v>15</v>
      </c>
      <c r="D57" s="5">
        <v>0</v>
      </c>
      <c r="E57" s="5">
        <v>0</v>
      </c>
      <c r="F57" s="5">
        <v>4</v>
      </c>
      <c r="G57" s="5">
        <v>1</v>
      </c>
      <c r="H57" s="5">
        <v>0</v>
      </c>
      <c r="I57" s="5">
        <v>2</v>
      </c>
      <c r="J57" s="5">
        <v>6</v>
      </c>
      <c r="K57" s="5">
        <v>1</v>
      </c>
      <c r="L57" s="5">
        <v>0</v>
      </c>
      <c r="M57" s="5">
        <v>1</v>
      </c>
      <c r="N57" s="5">
        <v>0</v>
      </c>
      <c r="O57" s="5">
        <v>0</v>
      </c>
      <c r="P57" s="2"/>
      <c r="Q57" s="14"/>
    </row>
    <row r="58" spans="1:17" ht="12.75">
      <c r="A58" s="2"/>
      <c r="B58" s="1" t="s">
        <v>50</v>
      </c>
      <c r="C58" s="5">
        <f t="shared" si="6"/>
        <v>67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1</v>
      </c>
      <c r="J58" s="5">
        <v>39</v>
      </c>
      <c r="K58" s="5">
        <v>11</v>
      </c>
      <c r="L58" s="5">
        <v>11</v>
      </c>
      <c r="M58" s="5">
        <v>4</v>
      </c>
      <c r="N58" s="5">
        <v>1</v>
      </c>
      <c r="O58" s="5">
        <v>0</v>
      </c>
      <c r="P58" s="2"/>
      <c r="Q58" s="14"/>
    </row>
    <row r="59" spans="1:17" ht="12.75">
      <c r="A59" s="2"/>
      <c r="B59" s="1" t="s">
        <v>90</v>
      </c>
      <c r="C59" s="5">
        <f t="shared" si="6"/>
        <v>35</v>
      </c>
      <c r="D59" s="5">
        <v>5</v>
      </c>
      <c r="E59" s="5">
        <v>9</v>
      </c>
      <c r="F59" s="5">
        <v>0</v>
      </c>
      <c r="G59" s="5">
        <v>0</v>
      </c>
      <c r="H59" s="5">
        <v>0</v>
      </c>
      <c r="I59" s="5">
        <v>0</v>
      </c>
      <c r="J59" s="5">
        <v>12</v>
      </c>
      <c r="K59" s="5">
        <v>9</v>
      </c>
      <c r="L59" s="5">
        <v>0</v>
      </c>
      <c r="M59" s="5">
        <v>0</v>
      </c>
      <c r="N59" s="5">
        <v>0</v>
      </c>
      <c r="O59" s="5">
        <v>0</v>
      </c>
      <c r="P59" s="2"/>
      <c r="Q59" s="14"/>
    </row>
    <row r="60" spans="1:17" ht="12.75">
      <c r="A60" s="2"/>
      <c r="B60" s="1" t="s">
        <v>91</v>
      </c>
      <c r="C60" s="5">
        <f t="shared" si="6"/>
        <v>11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1</v>
      </c>
      <c r="J60" s="5">
        <v>7</v>
      </c>
      <c r="K60" s="5">
        <v>1</v>
      </c>
      <c r="L60" s="5">
        <v>0</v>
      </c>
      <c r="M60" s="5">
        <v>2</v>
      </c>
      <c r="N60" s="5">
        <v>0</v>
      </c>
      <c r="O60" s="5">
        <v>0</v>
      </c>
      <c r="P60" s="2"/>
      <c r="Q60" s="14"/>
    </row>
    <row r="61" spans="1:17" ht="12.75">
      <c r="A61" s="2"/>
      <c r="B61" s="1" t="s">
        <v>51</v>
      </c>
      <c r="C61" s="5">
        <f t="shared" si="6"/>
        <v>36</v>
      </c>
      <c r="D61" s="5">
        <v>0</v>
      </c>
      <c r="E61" s="5">
        <v>0</v>
      </c>
      <c r="F61" s="5">
        <v>0</v>
      </c>
      <c r="G61" s="5">
        <v>2</v>
      </c>
      <c r="H61" s="5">
        <v>2</v>
      </c>
      <c r="I61" s="5">
        <v>2</v>
      </c>
      <c r="J61" s="5">
        <v>13</v>
      </c>
      <c r="K61" s="5">
        <v>5</v>
      </c>
      <c r="L61" s="5">
        <v>3</v>
      </c>
      <c r="M61" s="5">
        <v>6</v>
      </c>
      <c r="N61" s="5">
        <v>3</v>
      </c>
      <c r="O61" s="5">
        <v>0</v>
      </c>
      <c r="P61" s="2"/>
      <c r="Q61" s="14"/>
    </row>
    <row r="62" spans="1:17" ht="12.75">
      <c r="A62" s="2"/>
      <c r="B62" s="1" t="s">
        <v>52</v>
      </c>
      <c r="C62" s="5">
        <f t="shared" si="6"/>
        <v>2</v>
      </c>
      <c r="D62" s="5">
        <v>2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2"/>
      <c r="Q62" s="15"/>
    </row>
    <row r="63" spans="1:17" ht="12.75">
      <c r="A63" s="2"/>
      <c r="B63" s="2" t="s">
        <v>53</v>
      </c>
      <c r="C63" s="5">
        <f t="shared" si="6"/>
        <v>4016</v>
      </c>
      <c r="D63" s="2">
        <v>0</v>
      </c>
      <c r="E63" s="2">
        <v>10</v>
      </c>
      <c r="F63" s="2">
        <v>25</v>
      </c>
      <c r="G63" s="2">
        <v>26</v>
      </c>
      <c r="H63" s="2">
        <v>107</v>
      </c>
      <c r="I63" s="2">
        <v>371</v>
      </c>
      <c r="J63" s="2">
        <v>1834</v>
      </c>
      <c r="K63" s="2">
        <v>804</v>
      </c>
      <c r="L63" s="2">
        <v>581</v>
      </c>
      <c r="M63" s="2">
        <v>154</v>
      </c>
      <c r="N63" s="2">
        <v>101</v>
      </c>
      <c r="O63" s="2">
        <v>3</v>
      </c>
      <c r="P63" s="2"/>
      <c r="Q63" s="14"/>
    </row>
    <row r="64" spans="1:17" s="31" customFormat="1" ht="12.75">
      <c r="A64" s="27"/>
      <c r="B64" s="28" t="s">
        <v>54</v>
      </c>
      <c r="C64" s="29">
        <f t="shared" si="6"/>
        <v>1039</v>
      </c>
      <c r="D64" s="27">
        <v>0</v>
      </c>
      <c r="E64" s="27">
        <v>0</v>
      </c>
      <c r="F64" s="27">
        <v>0</v>
      </c>
      <c r="G64" s="27">
        <v>0</v>
      </c>
      <c r="H64" s="27">
        <v>24</v>
      </c>
      <c r="I64" s="27">
        <v>115</v>
      </c>
      <c r="J64" s="27">
        <v>528</v>
      </c>
      <c r="K64" s="27">
        <v>243</v>
      </c>
      <c r="L64" s="27">
        <v>80</v>
      </c>
      <c r="M64" s="27">
        <v>25</v>
      </c>
      <c r="N64" s="27">
        <v>24</v>
      </c>
      <c r="O64" s="27">
        <v>0</v>
      </c>
      <c r="P64" s="27"/>
      <c r="Q64" s="30"/>
    </row>
    <row r="65" spans="1: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14"/>
    </row>
    <row r="66" spans="1:17" s="21" customFormat="1" ht="12.75">
      <c r="A66" s="18"/>
      <c r="B66" s="19" t="s">
        <v>55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18"/>
      <c r="Q66" s="19"/>
    </row>
    <row r="67" spans="1:17" ht="12.75">
      <c r="A67" s="2"/>
      <c r="B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2"/>
      <c r="Q67" s="14"/>
    </row>
    <row r="68" spans="1:17" ht="12.75">
      <c r="A68" s="2"/>
      <c r="B68" s="1" t="s">
        <v>92</v>
      </c>
      <c r="C68" s="5">
        <f aca="true" t="shared" si="7" ref="C68:C74">SUM(D68:O68)</f>
        <v>6132</v>
      </c>
      <c r="D68" s="5">
        <v>26</v>
      </c>
      <c r="E68" s="5">
        <v>129</v>
      </c>
      <c r="F68" s="5">
        <v>408</v>
      </c>
      <c r="G68" s="5">
        <v>795</v>
      </c>
      <c r="H68" s="5">
        <v>794</v>
      </c>
      <c r="I68" s="5">
        <v>347</v>
      </c>
      <c r="J68" s="5">
        <v>1810</v>
      </c>
      <c r="K68" s="5">
        <v>609</v>
      </c>
      <c r="L68" s="5">
        <v>780</v>
      </c>
      <c r="M68" s="5">
        <v>172</v>
      </c>
      <c r="N68" s="5">
        <v>262</v>
      </c>
      <c r="O68" s="5">
        <v>0</v>
      </c>
      <c r="P68" s="2"/>
      <c r="Q68" s="15"/>
    </row>
    <row r="69" spans="1:17" ht="12.75">
      <c r="A69" s="2"/>
      <c r="B69" s="1" t="s">
        <v>93</v>
      </c>
      <c r="C69" s="5">
        <f t="shared" si="7"/>
        <v>1173</v>
      </c>
      <c r="D69" s="5">
        <v>10</v>
      </c>
      <c r="E69" s="5">
        <v>24</v>
      </c>
      <c r="F69" s="5">
        <v>67</v>
      </c>
      <c r="G69" s="5">
        <v>155</v>
      </c>
      <c r="H69" s="5">
        <v>170</v>
      </c>
      <c r="I69" s="5">
        <v>101</v>
      </c>
      <c r="J69" s="5">
        <v>273</v>
      </c>
      <c r="K69" s="5">
        <v>112</v>
      </c>
      <c r="L69" s="5">
        <v>143</v>
      </c>
      <c r="M69" s="5">
        <v>36</v>
      </c>
      <c r="N69" s="5">
        <v>80</v>
      </c>
      <c r="O69" s="5">
        <v>2</v>
      </c>
      <c r="P69" s="2"/>
      <c r="Q69" s="14"/>
    </row>
    <row r="70" spans="1:17" ht="12.75">
      <c r="A70" s="2"/>
      <c r="B70" s="1" t="s">
        <v>94</v>
      </c>
      <c r="C70" s="5">
        <f t="shared" si="7"/>
        <v>33</v>
      </c>
      <c r="D70" s="5">
        <v>0</v>
      </c>
      <c r="E70" s="5">
        <v>0</v>
      </c>
      <c r="F70" s="5">
        <v>0</v>
      </c>
      <c r="G70" s="5">
        <v>3</v>
      </c>
      <c r="H70" s="5">
        <v>5</v>
      </c>
      <c r="I70" s="5">
        <v>5</v>
      </c>
      <c r="J70" s="5">
        <v>5</v>
      </c>
      <c r="K70" s="5">
        <v>4</v>
      </c>
      <c r="L70" s="5">
        <v>7</v>
      </c>
      <c r="M70" s="5">
        <v>2</v>
      </c>
      <c r="N70" s="5">
        <v>2</v>
      </c>
      <c r="O70" s="5">
        <v>0</v>
      </c>
      <c r="P70" s="2"/>
      <c r="Q70" s="15"/>
    </row>
    <row r="71" spans="1:17" ht="12.75">
      <c r="A71" s="2"/>
      <c r="B71" s="1" t="s">
        <v>95</v>
      </c>
      <c r="C71" s="5">
        <f t="shared" si="7"/>
        <v>6</v>
      </c>
      <c r="D71" s="5">
        <v>0</v>
      </c>
      <c r="E71" s="5">
        <v>0</v>
      </c>
      <c r="F71" s="5">
        <v>1</v>
      </c>
      <c r="G71" s="5">
        <v>1</v>
      </c>
      <c r="H71" s="5">
        <v>0</v>
      </c>
      <c r="I71" s="5">
        <v>0</v>
      </c>
      <c r="J71" s="5">
        <v>3</v>
      </c>
      <c r="K71" s="5">
        <v>1</v>
      </c>
      <c r="L71" s="5">
        <v>0</v>
      </c>
      <c r="M71" s="5">
        <v>0</v>
      </c>
      <c r="N71" s="5">
        <v>0</v>
      </c>
      <c r="O71" s="5">
        <v>0</v>
      </c>
      <c r="P71" s="2"/>
      <c r="Q71" s="14"/>
    </row>
    <row r="72" spans="1:17" ht="12.75">
      <c r="A72" s="2"/>
      <c r="B72" s="1" t="s">
        <v>75</v>
      </c>
      <c r="C72" s="5">
        <f t="shared" si="7"/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2"/>
      <c r="Q72" s="14"/>
    </row>
    <row r="73" spans="1:17" ht="12.75">
      <c r="A73" s="2"/>
      <c r="B73" s="2" t="s">
        <v>84</v>
      </c>
      <c r="C73" s="5">
        <f t="shared" si="7"/>
        <v>7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1</v>
      </c>
      <c r="K73" s="2">
        <v>2</v>
      </c>
      <c r="L73" s="2">
        <v>3</v>
      </c>
      <c r="M73" s="2">
        <v>0</v>
      </c>
      <c r="N73" s="2">
        <v>1</v>
      </c>
      <c r="O73" s="2">
        <v>0</v>
      </c>
      <c r="P73" s="2"/>
      <c r="Q73" s="14"/>
    </row>
    <row r="74" spans="1:17" ht="12.75">
      <c r="A74" s="2"/>
      <c r="B74" s="1" t="s">
        <v>85</v>
      </c>
      <c r="C74" s="5">
        <f t="shared" si="7"/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/>
      <c r="Q74" s="14"/>
    </row>
    <row r="75" spans="1: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14"/>
    </row>
    <row r="76" spans="1:17" s="21" customFormat="1" ht="12.75">
      <c r="A76" s="18"/>
      <c r="B76" s="19" t="s">
        <v>56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18"/>
      <c r="Q76" s="18"/>
    </row>
    <row r="77" spans="1:17" ht="12.75">
      <c r="A77" s="2"/>
      <c r="B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2"/>
      <c r="Q77" s="14"/>
    </row>
    <row r="78" spans="1:17" ht="12.75">
      <c r="A78" s="2"/>
      <c r="B78" s="1" t="s">
        <v>57</v>
      </c>
      <c r="C78" s="5">
        <f>SUM(D78:O78)</f>
        <v>110</v>
      </c>
      <c r="D78" s="5">
        <v>0</v>
      </c>
      <c r="E78" s="5">
        <v>0</v>
      </c>
      <c r="F78" s="5">
        <v>1</v>
      </c>
      <c r="G78" s="5">
        <v>8</v>
      </c>
      <c r="H78" s="5">
        <v>11</v>
      </c>
      <c r="I78" s="5">
        <v>3</v>
      </c>
      <c r="J78" s="5">
        <v>44</v>
      </c>
      <c r="K78" s="5">
        <v>15</v>
      </c>
      <c r="L78" s="5">
        <v>15</v>
      </c>
      <c r="M78" s="5">
        <v>7</v>
      </c>
      <c r="N78" s="5">
        <v>6</v>
      </c>
      <c r="O78" s="5">
        <v>0</v>
      </c>
      <c r="P78" s="2"/>
      <c r="Q78" s="15"/>
    </row>
    <row r="79" spans="1:17" ht="12.75">
      <c r="A79" s="2"/>
      <c r="B79" s="1" t="s">
        <v>58</v>
      </c>
      <c r="C79" s="5">
        <f>SUM(D79:O79)</f>
        <v>6</v>
      </c>
      <c r="D79" s="5">
        <v>0</v>
      </c>
      <c r="E79" s="5">
        <v>0</v>
      </c>
      <c r="F79" s="5">
        <v>1</v>
      </c>
      <c r="G79" s="5">
        <v>0</v>
      </c>
      <c r="H79" s="5">
        <v>0</v>
      </c>
      <c r="I79" s="5">
        <v>0</v>
      </c>
      <c r="J79" s="5">
        <v>1</v>
      </c>
      <c r="K79" s="5">
        <v>2</v>
      </c>
      <c r="L79" s="5">
        <v>2</v>
      </c>
      <c r="M79" s="5">
        <v>0</v>
      </c>
      <c r="N79" s="5">
        <v>0</v>
      </c>
      <c r="O79" s="5">
        <v>0</v>
      </c>
      <c r="P79" s="2"/>
      <c r="Q79" s="14"/>
    </row>
    <row r="80" spans="1:17" ht="12.75">
      <c r="A80" s="2"/>
      <c r="B80" s="2" t="s">
        <v>59</v>
      </c>
      <c r="C80" s="5">
        <f>SUM(D80:O80)</f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2">
        <v>0</v>
      </c>
      <c r="M80" s="2">
        <v>0</v>
      </c>
      <c r="N80" s="2">
        <v>0</v>
      </c>
      <c r="O80" s="2">
        <v>0</v>
      </c>
      <c r="P80" s="2"/>
      <c r="Q80" s="14"/>
    </row>
    <row r="81" spans="1:17" ht="12.75">
      <c r="A81" s="2"/>
      <c r="B81" s="1" t="s">
        <v>60</v>
      </c>
      <c r="C81" s="5">
        <f>SUM(D81:O81)</f>
        <v>23</v>
      </c>
      <c r="D81" s="2">
        <v>0</v>
      </c>
      <c r="E81" s="2">
        <v>3</v>
      </c>
      <c r="F81" s="2">
        <v>5</v>
      </c>
      <c r="G81" s="2">
        <v>3</v>
      </c>
      <c r="H81" s="2">
        <v>3</v>
      </c>
      <c r="I81" s="2">
        <v>0</v>
      </c>
      <c r="J81" s="2">
        <v>6</v>
      </c>
      <c r="K81" s="2">
        <v>1</v>
      </c>
      <c r="L81" s="2">
        <v>1</v>
      </c>
      <c r="M81" s="2">
        <v>0</v>
      </c>
      <c r="N81" s="2">
        <v>1</v>
      </c>
      <c r="O81" s="2">
        <v>0</v>
      </c>
      <c r="P81" s="2"/>
      <c r="Q81" s="14"/>
    </row>
    <row r="82" spans="1: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14"/>
    </row>
    <row r="83" spans="1:17" s="21" customFormat="1" ht="12.75">
      <c r="A83" s="18"/>
      <c r="B83" s="19" t="s">
        <v>61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18"/>
      <c r="Q83" s="18"/>
    </row>
    <row r="84" spans="1:17" ht="12.75">
      <c r="A84" s="2"/>
      <c r="B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2"/>
      <c r="Q84" s="14"/>
    </row>
    <row r="85" spans="1:17" ht="12.75">
      <c r="A85" s="2"/>
      <c r="B85" s="1" t="s">
        <v>62</v>
      </c>
      <c r="C85" s="5">
        <f>SUM(D85:O85)</f>
        <v>20398</v>
      </c>
      <c r="D85" s="5">
        <v>701</v>
      </c>
      <c r="E85" s="5">
        <v>6006</v>
      </c>
      <c r="F85" s="5">
        <v>5885</v>
      </c>
      <c r="G85" s="5">
        <v>2733</v>
      </c>
      <c r="H85" s="5">
        <v>1218</v>
      </c>
      <c r="I85" s="5">
        <v>704</v>
      </c>
      <c r="J85" s="5">
        <v>2668</v>
      </c>
      <c r="K85" s="5">
        <v>213</v>
      </c>
      <c r="L85" s="5">
        <v>136</v>
      </c>
      <c r="M85" s="5">
        <v>65</v>
      </c>
      <c r="N85" s="5">
        <v>54</v>
      </c>
      <c r="O85" s="5">
        <v>15</v>
      </c>
      <c r="P85" s="2"/>
      <c r="Q85" s="15"/>
    </row>
    <row r="86" spans="1:17" ht="12.75">
      <c r="A86" s="2"/>
      <c r="B86" s="2" t="s">
        <v>63</v>
      </c>
      <c r="C86" s="5">
        <f>SUM(D86:O86)</f>
        <v>440</v>
      </c>
      <c r="D86" s="5">
        <v>22</v>
      </c>
      <c r="E86" s="5">
        <v>117</v>
      </c>
      <c r="F86" s="5">
        <v>130</v>
      </c>
      <c r="G86" s="5">
        <v>55</v>
      </c>
      <c r="H86" s="5">
        <v>22</v>
      </c>
      <c r="I86" s="5">
        <v>19</v>
      </c>
      <c r="J86" s="5">
        <v>38</v>
      </c>
      <c r="K86" s="5">
        <v>20</v>
      </c>
      <c r="L86" s="2">
        <v>3</v>
      </c>
      <c r="M86" s="2">
        <v>6</v>
      </c>
      <c r="N86" s="2">
        <v>8</v>
      </c>
      <c r="O86" s="2">
        <v>0</v>
      </c>
      <c r="P86" s="2"/>
      <c r="Q86" s="14"/>
    </row>
    <row r="87" spans="1:17" ht="12.75">
      <c r="A87" s="2"/>
      <c r="B87" s="1" t="s">
        <v>96</v>
      </c>
      <c r="C87" s="5">
        <f>SUM(D87:O87)</f>
        <v>59</v>
      </c>
      <c r="D87" s="5">
        <v>8</v>
      </c>
      <c r="E87" s="5">
        <v>14</v>
      </c>
      <c r="F87" s="5">
        <v>13</v>
      </c>
      <c r="G87" s="5">
        <v>5</v>
      </c>
      <c r="H87" s="5">
        <v>3</v>
      </c>
      <c r="I87" s="5">
        <v>2</v>
      </c>
      <c r="J87" s="5">
        <v>6</v>
      </c>
      <c r="K87" s="5">
        <v>1</v>
      </c>
      <c r="L87" s="2">
        <v>6</v>
      </c>
      <c r="M87" s="2">
        <v>1</v>
      </c>
      <c r="N87" s="2">
        <v>0</v>
      </c>
      <c r="O87" s="2">
        <v>0</v>
      </c>
      <c r="P87" s="2"/>
      <c r="Q87" s="14"/>
    </row>
    <row r="88" spans="1:17" ht="12.75">
      <c r="A88" s="2"/>
      <c r="B88" s="2"/>
      <c r="C88" s="5"/>
      <c r="D88" s="5"/>
      <c r="E88" s="5"/>
      <c r="F88" s="5"/>
      <c r="G88" s="5"/>
      <c r="H88" s="5"/>
      <c r="I88" s="5"/>
      <c r="J88" s="5"/>
      <c r="K88" s="5"/>
      <c r="L88" s="2"/>
      <c r="M88" s="2"/>
      <c r="N88" s="2"/>
      <c r="O88" s="2"/>
      <c r="P88" s="2"/>
      <c r="Q88" s="14"/>
    </row>
    <row r="89" spans="1:17" s="21" customFormat="1" ht="12.75">
      <c r="A89" s="18"/>
      <c r="B89" s="19" t="s">
        <v>64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18"/>
      <c r="Q89" s="19"/>
    </row>
    <row r="90" spans="1:17" ht="12.75">
      <c r="A90" s="2"/>
      <c r="B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2"/>
      <c r="Q90" s="14"/>
    </row>
    <row r="91" spans="1:17" ht="12.75">
      <c r="A91" s="2"/>
      <c r="B91" s="1" t="s">
        <v>86</v>
      </c>
      <c r="C91" s="5">
        <f aca="true" t="shared" si="8" ref="C91:C108">SUM(D91:O91)</f>
        <v>64401</v>
      </c>
      <c r="D91" s="5">
        <v>1544</v>
      </c>
      <c r="E91" s="5">
        <v>4093</v>
      </c>
      <c r="F91" s="5">
        <v>4124</v>
      </c>
      <c r="G91" s="5">
        <v>4005</v>
      </c>
      <c r="H91" s="5">
        <v>3628</v>
      </c>
      <c r="I91" s="5">
        <v>3048</v>
      </c>
      <c r="J91" s="5">
        <v>15999</v>
      </c>
      <c r="K91" s="5">
        <v>6824</v>
      </c>
      <c r="L91" s="5">
        <v>9150</v>
      </c>
      <c r="M91" s="5">
        <v>3991</v>
      </c>
      <c r="N91" s="5">
        <v>7258</v>
      </c>
      <c r="O91" s="5">
        <v>737</v>
      </c>
      <c r="P91" s="2"/>
      <c r="Q91" s="14"/>
    </row>
    <row r="92" spans="1:17" ht="12.75">
      <c r="A92" s="2"/>
      <c r="B92" s="1" t="s">
        <v>65</v>
      </c>
      <c r="C92" s="5">
        <f t="shared" si="8"/>
        <v>62</v>
      </c>
      <c r="D92" s="5">
        <v>2</v>
      </c>
      <c r="E92" s="5">
        <v>12</v>
      </c>
      <c r="F92" s="5">
        <v>5</v>
      </c>
      <c r="G92" s="5">
        <v>0</v>
      </c>
      <c r="H92" s="5">
        <v>0</v>
      </c>
      <c r="I92" s="5">
        <v>3</v>
      </c>
      <c r="J92" s="5">
        <v>13</v>
      </c>
      <c r="K92" s="5">
        <v>8</v>
      </c>
      <c r="L92" s="5">
        <v>9</v>
      </c>
      <c r="M92" s="5">
        <v>5</v>
      </c>
      <c r="N92" s="5">
        <v>5</v>
      </c>
      <c r="O92" s="5">
        <v>0</v>
      </c>
      <c r="P92" s="2"/>
      <c r="Q92" s="14"/>
    </row>
    <row r="93" spans="1:17" ht="12.75">
      <c r="A93" s="2"/>
      <c r="B93" s="1" t="s">
        <v>66</v>
      </c>
      <c r="C93" s="5">
        <f t="shared" si="8"/>
        <v>823</v>
      </c>
      <c r="D93" s="5">
        <v>2</v>
      </c>
      <c r="E93" s="5">
        <v>107</v>
      </c>
      <c r="F93" s="5">
        <v>212</v>
      </c>
      <c r="G93" s="5">
        <v>152</v>
      </c>
      <c r="H93" s="5">
        <v>91</v>
      </c>
      <c r="I93" s="5">
        <v>36</v>
      </c>
      <c r="J93" s="5">
        <v>119</v>
      </c>
      <c r="K93" s="5">
        <v>31</v>
      </c>
      <c r="L93" s="5">
        <v>37</v>
      </c>
      <c r="M93" s="5">
        <v>17</v>
      </c>
      <c r="N93" s="5">
        <v>18</v>
      </c>
      <c r="O93" s="5">
        <v>1</v>
      </c>
      <c r="P93" s="2"/>
      <c r="Q93" s="14"/>
    </row>
    <row r="94" spans="1:17" ht="12.75">
      <c r="A94" s="2"/>
      <c r="B94" s="1" t="s">
        <v>67</v>
      </c>
      <c r="C94" s="5">
        <f t="shared" si="8"/>
        <v>161</v>
      </c>
      <c r="D94" s="5">
        <v>0</v>
      </c>
      <c r="E94" s="5">
        <v>3</v>
      </c>
      <c r="F94" s="5">
        <v>0</v>
      </c>
      <c r="G94" s="5">
        <v>3</v>
      </c>
      <c r="H94" s="5">
        <v>1</v>
      </c>
      <c r="I94" s="5">
        <v>7</v>
      </c>
      <c r="J94" s="5">
        <v>27</v>
      </c>
      <c r="K94" s="5">
        <v>29</v>
      </c>
      <c r="L94" s="5">
        <v>47</v>
      </c>
      <c r="M94" s="5">
        <v>23</v>
      </c>
      <c r="N94" s="5">
        <v>21</v>
      </c>
      <c r="O94" s="5">
        <v>0</v>
      </c>
      <c r="P94" s="2"/>
      <c r="Q94" s="14"/>
    </row>
    <row r="95" spans="1:17" ht="12.75">
      <c r="A95" s="2"/>
      <c r="B95" s="1" t="s">
        <v>98</v>
      </c>
      <c r="C95" s="5">
        <f t="shared" si="8"/>
        <v>285</v>
      </c>
      <c r="D95" s="5">
        <v>1</v>
      </c>
      <c r="E95" s="5">
        <v>19</v>
      </c>
      <c r="F95" s="5">
        <v>53</v>
      </c>
      <c r="G95" s="5">
        <v>35</v>
      </c>
      <c r="H95" s="5">
        <v>35</v>
      </c>
      <c r="I95" s="5">
        <v>5</v>
      </c>
      <c r="J95" s="5">
        <v>54</v>
      </c>
      <c r="K95" s="5">
        <v>17</v>
      </c>
      <c r="L95" s="5">
        <v>33</v>
      </c>
      <c r="M95" s="5">
        <v>9</v>
      </c>
      <c r="N95" s="5">
        <v>20</v>
      </c>
      <c r="O95" s="5">
        <v>4</v>
      </c>
      <c r="P95" s="2"/>
      <c r="Q95" s="14"/>
    </row>
    <row r="96" spans="1:17" ht="12.75">
      <c r="A96" s="2"/>
      <c r="B96" s="1" t="s">
        <v>68</v>
      </c>
      <c r="C96" s="5">
        <f t="shared" si="8"/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2"/>
      <c r="Q96" s="14"/>
    </row>
    <row r="97" spans="1:17" ht="12.75">
      <c r="A97" s="2"/>
      <c r="B97" s="1" t="s">
        <v>69</v>
      </c>
      <c r="C97" s="5">
        <f t="shared" si="8"/>
        <v>26</v>
      </c>
      <c r="D97" s="5">
        <v>1</v>
      </c>
      <c r="E97" s="5">
        <v>2</v>
      </c>
      <c r="F97" s="5">
        <v>4</v>
      </c>
      <c r="G97" s="5">
        <v>2</v>
      </c>
      <c r="H97" s="5">
        <v>1</v>
      </c>
      <c r="I97" s="5">
        <v>0</v>
      </c>
      <c r="J97" s="5">
        <v>4</v>
      </c>
      <c r="K97" s="5">
        <v>4</v>
      </c>
      <c r="L97" s="5">
        <v>5</v>
      </c>
      <c r="M97" s="5">
        <v>2</v>
      </c>
      <c r="N97" s="5">
        <v>1</v>
      </c>
      <c r="O97" s="5">
        <v>0</v>
      </c>
      <c r="P97" s="2"/>
      <c r="Q97" s="14"/>
    </row>
    <row r="98" spans="1:17" ht="12.75">
      <c r="A98" s="2"/>
      <c r="B98" s="1" t="s">
        <v>87</v>
      </c>
      <c r="C98" s="5">
        <f t="shared" si="8"/>
        <v>1027</v>
      </c>
      <c r="D98" s="5">
        <v>26</v>
      </c>
      <c r="E98" s="5">
        <v>114</v>
      </c>
      <c r="F98" s="5">
        <v>125</v>
      </c>
      <c r="G98" s="5">
        <v>109</v>
      </c>
      <c r="H98" s="5">
        <v>50</v>
      </c>
      <c r="I98" s="5">
        <v>36</v>
      </c>
      <c r="J98" s="5">
        <v>231</v>
      </c>
      <c r="K98" s="5">
        <v>78</v>
      </c>
      <c r="L98" s="5">
        <v>118</v>
      </c>
      <c r="M98" s="5">
        <v>40</v>
      </c>
      <c r="N98" s="5">
        <v>100</v>
      </c>
      <c r="O98" s="5">
        <v>0</v>
      </c>
      <c r="P98" s="2"/>
      <c r="Q98" s="14"/>
    </row>
    <row r="99" spans="1:17" ht="12.75">
      <c r="A99" s="2"/>
      <c r="B99" s="1" t="s">
        <v>70</v>
      </c>
      <c r="C99" s="5">
        <f t="shared" si="8"/>
        <v>163</v>
      </c>
      <c r="D99" s="5">
        <v>1</v>
      </c>
      <c r="E99" s="5">
        <v>1</v>
      </c>
      <c r="F99" s="5">
        <v>2</v>
      </c>
      <c r="G99" s="5">
        <v>4</v>
      </c>
      <c r="H99" s="5">
        <v>5</v>
      </c>
      <c r="I99" s="5">
        <v>6</v>
      </c>
      <c r="J99" s="5">
        <v>38</v>
      </c>
      <c r="K99" s="5">
        <v>19</v>
      </c>
      <c r="L99" s="5">
        <v>35</v>
      </c>
      <c r="M99" s="5">
        <v>14</v>
      </c>
      <c r="N99" s="5">
        <v>38</v>
      </c>
      <c r="O99" s="5">
        <v>0</v>
      </c>
      <c r="P99" s="2"/>
      <c r="Q99" s="14"/>
    </row>
    <row r="100" spans="1:17" ht="12.75">
      <c r="A100" s="2"/>
      <c r="B100" s="1" t="s">
        <v>126</v>
      </c>
      <c r="C100" s="5">
        <f t="shared" si="8"/>
        <v>204</v>
      </c>
      <c r="D100" s="5">
        <v>0</v>
      </c>
      <c r="E100" s="5">
        <v>0</v>
      </c>
      <c r="F100" s="5">
        <v>0</v>
      </c>
      <c r="G100" s="5">
        <v>0</v>
      </c>
      <c r="H100" s="5">
        <v>6</v>
      </c>
      <c r="I100" s="5">
        <v>9</v>
      </c>
      <c r="J100" s="5">
        <v>107</v>
      </c>
      <c r="K100" s="5">
        <v>27</v>
      </c>
      <c r="L100" s="5">
        <v>26</v>
      </c>
      <c r="M100" s="5">
        <v>15</v>
      </c>
      <c r="N100" s="5">
        <v>14</v>
      </c>
      <c r="O100" s="5">
        <v>0</v>
      </c>
      <c r="P100" s="2"/>
      <c r="Q100" s="16"/>
    </row>
    <row r="101" spans="1:17" ht="12.75">
      <c r="A101" s="2"/>
      <c r="B101" s="1" t="s">
        <v>71</v>
      </c>
      <c r="C101" s="5">
        <f t="shared" si="8"/>
        <v>2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1</v>
      </c>
      <c r="N101" s="5">
        <v>1</v>
      </c>
      <c r="O101" s="5">
        <v>0</v>
      </c>
      <c r="P101" s="2"/>
      <c r="Q101" s="14"/>
    </row>
    <row r="102" spans="1:17" ht="12.75">
      <c r="A102" s="2"/>
      <c r="B102" s="1" t="s">
        <v>72</v>
      </c>
      <c r="C102" s="5">
        <f t="shared" si="8"/>
        <v>8</v>
      </c>
      <c r="D102" s="5">
        <v>1</v>
      </c>
      <c r="E102" s="5">
        <v>2</v>
      </c>
      <c r="F102" s="5">
        <v>2</v>
      </c>
      <c r="G102" s="5">
        <v>3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2"/>
      <c r="Q102" s="14"/>
    </row>
    <row r="103" spans="1:17" ht="12.75">
      <c r="A103" s="2"/>
      <c r="B103" s="1" t="s">
        <v>73</v>
      </c>
      <c r="C103" s="5">
        <f t="shared" si="8"/>
        <v>19</v>
      </c>
      <c r="D103" s="5">
        <v>11</v>
      </c>
      <c r="E103" s="5">
        <v>1</v>
      </c>
      <c r="F103" s="5">
        <v>0</v>
      </c>
      <c r="G103" s="5">
        <v>0</v>
      </c>
      <c r="H103" s="5">
        <v>1</v>
      </c>
      <c r="I103" s="5">
        <v>0</v>
      </c>
      <c r="J103" s="5">
        <v>3</v>
      </c>
      <c r="K103" s="5">
        <v>1</v>
      </c>
      <c r="L103" s="5">
        <v>2</v>
      </c>
      <c r="M103" s="5">
        <v>0</v>
      </c>
      <c r="N103" s="5">
        <v>0</v>
      </c>
      <c r="O103" s="5">
        <v>0</v>
      </c>
      <c r="P103" s="2"/>
      <c r="Q103" s="14"/>
    </row>
    <row r="104" spans="1:17" ht="12.75">
      <c r="A104" s="2"/>
      <c r="B104" s="1" t="s">
        <v>127</v>
      </c>
      <c r="C104" s="5">
        <f t="shared" si="8"/>
        <v>145</v>
      </c>
      <c r="D104" s="5">
        <v>2</v>
      </c>
      <c r="E104" s="5">
        <v>0</v>
      </c>
      <c r="F104" s="5">
        <v>0</v>
      </c>
      <c r="G104" s="5">
        <v>0</v>
      </c>
      <c r="H104" s="5">
        <v>3</v>
      </c>
      <c r="I104" s="5">
        <v>13</v>
      </c>
      <c r="J104" s="5">
        <v>82</v>
      </c>
      <c r="K104" s="5">
        <v>19</v>
      </c>
      <c r="L104" s="5">
        <v>18</v>
      </c>
      <c r="M104" s="5">
        <v>2</v>
      </c>
      <c r="N104" s="5">
        <v>6</v>
      </c>
      <c r="O104" s="5">
        <v>0</v>
      </c>
      <c r="P104" s="2"/>
      <c r="Q104" s="14"/>
    </row>
    <row r="105" spans="1:17" ht="12.75">
      <c r="A105" s="2"/>
      <c r="B105" s="1" t="s">
        <v>74</v>
      </c>
      <c r="C105" s="5">
        <f t="shared" si="8"/>
        <v>378</v>
      </c>
      <c r="D105" s="5">
        <v>2</v>
      </c>
      <c r="E105" s="5">
        <v>20</v>
      </c>
      <c r="F105" s="5">
        <v>22</v>
      </c>
      <c r="G105" s="5">
        <v>23</v>
      </c>
      <c r="H105" s="5">
        <v>31</v>
      </c>
      <c r="I105" s="5">
        <v>33</v>
      </c>
      <c r="J105" s="5">
        <v>104</v>
      </c>
      <c r="K105" s="5">
        <v>43</v>
      </c>
      <c r="L105" s="5">
        <v>54</v>
      </c>
      <c r="M105" s="5">
        <v>21</v>
      </c>
      <c r="N105" s="5">
        <v>25</v>
      </c>
      <c r="O105" s="5">
        <v>0</v>
      </c>
      <c r="P105" s="2"/>
      <c r="Q105" s="14"/>
    </row>
    <row r="106" spans="1:17" ht="12.75">
      <c r="A106" s="2"/>
      <c r="B106" s="1" t="s">
        <v>97</v>
      </c>
      <c r="C106" s="5">
        <f t="shared" si="8"/>
        <v>333902</v>
      </c>
      <c r="D106" s="10">
        <v>1313</v>
      </c>
      <c r="E106" s="10">
        <v>7870</v>
      </c>
      <c r="F106" s="10">
        <v>12443</v>
      </c>
      <c r="G106" s="10">
        <v>11620</v>
      </c>
      <c r="H106" s="10">
        <v>14025</v>
      </c>
      <c r="I106" s="10">
        <v>16773</v>
      </c>
      <c r="J106" s="10">
        <v>98349</v>
      </c>
      <c r="K106" s="10">
        <v>41876</v>
      </c>
      <c r="L106" s="10">
        <v>54949</v>
      </c>
      <c r="M106" s="10">
        <v>26345</v>
      </c>
      <c r="N106" s="10">
        <v>47038</v>
      </c>
      <c r="O106" s="10">
        <v>1301</v>
      </c>
      <c r="P106" s="2"/>
      <c r="Q106" s="14"/>
    </row>
    <row r="107" spans="1:17" ht="12.75">
      <c r="A107" s="2"/>
      <c r="B107" s="1" t="s">
        <v>78</v>
      </c>
      <c r="C107" s="5">
        <f t="shared" si="8"/>
        <v>3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3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2"/>
      <c r="Q107" s="15"/>
    </row>
    <row r="108" spans="1:17" ht="12.75">
      <c r="A108" s="2"/>
      <c r="B108" s="1" t="s">
        <v>64</v>
      </c>
      <c r="C108" s="5">
        <f t="shared" si="8"/>
        <v>1641</v>
      </c>
      <c r="D108" s="2">
        <v>28</v>
      </c>
      <c r="E108" s="2">
        <v>139</v>
      </c>
      <c r="F108" s="2">
        <v>187</v>
      </c>
      <c r="G108" s="2">
        <v>198</v>
      </c>
      <c r="H108" s="2">
        <v>140</v>
      </c>
      <c r="I108" s="2">
        <v>113</v>
      </c>
      <c r="J108" s="2">
        <v>424</v>
      </c>
      <c r="K108" s="2">
        <v>148</v>
      </c>
      <c r="L108" s="2">
        <v>142</v>
      </c>
      <c r="M108" s="2">
        <v>55</v>
      </c>
      <c r="N108" s="2">
        <v>67</v>
      </c>
      <c r="O108" s="2">
        <v>0</v>
      </c>
      <c r="P108" s="2"/>
      <c r="Q108" s="14"/>
    </row>
    <row r="109" spans="1: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15"/>
    </row>
    <row r="110" spans="1:17" s="21" customFormat="1" ht="12.75">
      <c r="A110" s="18"/>
      <c r="B110" s="19" t="s">
        <v>76</v>
      </c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18"/>
      <c r="Q110" s="19"/>
    </row>
    <row r="111" spans="1:17" ht="12.75">
      <c r="A111" s="2"/>
      <c r="B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2"/>
      <c r="Q111" s="14"/>
    </row>
    <row r="112" spans="1:17" ht="12.75">
      <c r="A112" s="2"/>
      <c r="B112" s="1" t="s">
        <v>110</v>
      </c>
      <c r="C112" s="5">
        <f aca="true" t="shared" si="9" ref="C112:C142">SUM(D112:O112)</f>
        <v>48</v>
      </c>
      <c r="D112" s="5">
        <v>0</v>
      </c>
      <c r="E112" s="5">
        <v>0</v>
      </c>
      <c r="F112" s="5">
        <v>0</v>
      </c>
      <c r="G112" s="5">
        <v>7</v>
      </c>
      <c r="H112" s="5">
        <v>6</v>
      </c>
      <c r="I112" s="5">
        <v>0</v>
      </c>
      <c r="J112" s="5">
        <v>31</v>
      </c>
      <c r="K112" s="5">
        <v>0</v>
      </c>
      <c r="L112" s="5">
        <v>0</v>
      </c>
      <c r="M112" s="5">
        <v>0</v>
      </c>
      <c r="N112" s="5">
        <v>0</v>
      </c>
      <c r="O112" s="5">
        <v>4</v>
      </c>
      <c r="P112" s="2"/>
      <c r="Q112" s="14"/>
    </row>
    <row r="113" spans="1:17" ht="12.75">
      <c r="A113" s="2"/>
      <c r="B113" s="1" t="s">
        <v>111</v>
      </c>
      <c r="C113" s="5">
        <f t="shared" si="9"/>
        <v>79600</v>
      </c>
      <c r="D113" s="5">
        <v>1</v>
      </c>
      <c r="E113" s="5">
        <v>26</v>
      </c>
      <c r="F113" s="5">
        <v>36</v>
      </c>
      <c r="G113" s="5">
        <v>25</v>
      </c>
      <c r="H113" s="5">
        <v>175</v>
      </c>
      <c r="I113" s="5">
        <v>597</v>
      </c>
      <c r="J113" s="5">
        <v>11140</v>
      </c>
      <c r="K113" s="5">
        <v>12365</v>
      </c>
      <c r="L113" s="5">
        <v>21100</v>
      </c>
      <c r="M113" s="5">
        <v>12305</v>
      </c>
      <c r="N113" s="5">
        <v>21244</v>
      </c>
      <c r="O113" s="5">
        <v>586</v>
      </c>
      <c r="P113" s="2"/>
      <c r="Q113" s="14"/>
    </row>
    <row r="114" spans="1:17" ht="12.75">
      <c r="A114" s="2"/>
      <c r="B114" s="1" t="s">
        <v>112</v>
      </c>
      <c r="C114" s="5">
        <f t="shared" si="9"/>
        <v>101</v>
      </c>
      <c r="D114" s="5">
        <v>0</v>
      </c>
      <c r="E114" s="5">
        <v>0</v>
      </c>
      <c r="F114" s="5">
        <v>2</v>
      </c>
      <c r="G114" s="5">
        <v>0</v>
      </c>
      <c r="H114" s="5">
        <v>6</v>
      </c>
      <c r="I114" s="5">
        <v>4</v>
      </c>
      <c r="J114" s="5">
        <v>29</v>
      </c>
      <c r="K114" s="5">
        <v>17</v>
      </c>
      <c r="L114" s="5">
        <v>25</v>
      </c>
      <c r="M114" s="5">
        <v>7</v>
      </c>
      <c r="N114" s="5">
        <v>11</v>
      </c>
      <c r="O114" s="5">
        <v>0</v>
      </c>
      <c r="P114" s="2"/>
      <c r="Q114" s="14"/>
    </row>
    <row r="115" spans="1:17" ht="12.75">
      <c r="A115" s="2"/>
      <c r="B115" s="1" t="s">
        <v>99</v>
      </c>
      <c r="C115" s="5">
        <f t="shared" si="9"/>
        <v>63596</v>
      </c>
      <c r="D115" s="5">
        <v>1</v>
      </c>
      <c r="E115" s="5">
        <v>7</v>
      </c>
      <c r="F115" s="5">
        <v>25</v>
      </c>
      <c r="G115" s="5">
        <v>41</v>
      </c>
      <c r="H115" s="5">
        <v>106</v>
      </c>
      <c r="I115" s="5">
        <v>431</v>
      </c>
      <c r="J115" s="5">
        <v>8487</v>
      </c>
      <c r="K115" s="5">
        <v>10511</v>
      </c>
      <c r="L115" s="5">
        <v>18113</v>
      </c>
      <c r="M115" s="5">
        <v>10441</v>
      </c>
      <c r="N115" s="5">
        <v>15003</v>
      </c>
      <c r="O115" s="5">
        <v>430</v>
      </c>
      <c r="P115" s="2"/>
      <c r="Q115" s="14"/>
    </row>
    <row r="116" spans="1:17" ht="12.75">
      <c r="A116" s="2"/>
      <c r="B116" s="1" t="s">
        <v>113</v>
      </c>
      <c r="C116" s="5">
        <f t="shared" si="9"/>
        <v>8975</v>
      </c>
      <c r="D116" s="5">
        <v>0</v>
      </c>
      <c r="E116" s="5">
        <v>0</v>
      </c>
      <c r="F116" s="5">
        <v>0</v>
      </c>
      <c r="G116" s="5">
        <v>1</v>
      </c>
      <c r="H116" s="5">
        <v>30</v>
      </c>
      <c r="I116" s="5">
        <v>49</v>
      </c>
      <c r="J116" s="5">
        <v>605</v>
      </c>
      <c r="K116" s="5">
        <v>896</v>
      </c>
      <c r="L116" s="5">
        <v>1908</v>
      </c>
      <c r="M116" s="5">
        <v>1755</v>
      </c>
      <c r="N116" s="5">
        <v>3711</v>
      </c>
      <c r="O116" s="5">
        <v>20</v>
      </c>
      <c r="P116" s="2"/>
      <c r="Q116" s="14"/>
    </row>
    <row r="117" spans="1:17" ht="12.75">
      <c r="A117" s="2"/>
      <c r="B117" s="1" t="s">
        <v>114</v>
      </c>
      <c r="C117" s="5">
        <f t="shared" si="9"/>
        <v>4456</v>
      </c>
      <c r="D117" s="5">
        <v>1</v>
      </c>
      <c r="E117" s="5">
        <v>10</v>
      </c>
      <c r="F117" s="5">
        <v>30</v>
      </c>
      <c r="G117" s="5">
        <v>19</v>
      </c>
      <c r="H117" s="5">
        <v>29</v>
      </c>
      <c r="I117" s="5">
        <v>47</v>
      </c>
      <c r="J117" s="5">
        <v>272</v>
      </c>
      <c r="K117" s="5">
        <v>353</v>
      </c>
      <c r="L117" s="5">
        <v>727</v>
      </c>
      <c r="M117" s="5">
        <v>662</v>
      </c>
      <c r="N117" s="5">
        <v>2243</v>
      </c>
      <c r="O117" s="5">
        <v>63</v>
      </c>
      <c r="P117" s="2"/>
      <c r="Q117" s="14"/>
    </row>
    <row r="118" spans="1:17" ht="12.75">
      <c r="A118" s="2"/>
      <c r="B118" s="1" t="s">
        <v>100</v>
      </c>
      <c r="C118" s="5">
        <f t="shared" si="9"/>
        <v>34282</v>
      </c>
      <c r="D118" s="5">
        <v>500</v>
      </c>
      <c r="E118" s="5">
        <v>4679</v>
      </c>
      <c r="F118" s="5">
        <v>5759</v>
      </c>
      <c r="G118" s="5">
        <v>3990</v>
      </c>
      <c r="H118" s="5">
        <v>1992</v>
      </c>
      <c r="I118" s="5">
        <v>1373</v>
      </c>
      <c r="J118" s="5">
        <v>5036</v>
      </c>
      <c r="K118" s="5">
        <v>2945</v>
      </c>
      <c r="L118" s="5">
        <v>3363</v>
      </c>
      <c r="M118" s="5">
        <v>1846</v>
      </c>
      <c r="N118" s="5">
        <v>2627</v>
      </c>
      <c r="O118" s="5">
        <v>172</v>
      </c>
      <c r="P118" s="2"/>
      <c r="Q118" s="14"/>
    </row>
    <row r="119" spans="1:17" s="31" customFormat="1" ht="12.75">
      <c r="A119" s="27"/>
      <c r="B119" s="28" t="s">
        <v>115</v>
      </c>
      <c r="C119" s="29">
        <f t="shared" si="9"/>
        <v>36</v>
      </c>
      <c r="D119" s="29">
        <v>1</v>
      </c>
      <c r="E119" s="29">
        <v>1</v>
      </c>
      <c r="F119" s="29">
        <v>0</v>
      </c>
      <c r="G119" s="29">
        <v>2</v>
      </c>
      <c r="H119" s="29">
        <v>1</v>
      </c>
      <c r="I119" s="29">
        <v>3</v>
      </c>
      <c r="J119" s="29">
        <v>16</v>
      </c>
      <c r="K119" s="29">
        <v>5</v>
      </c>
      <c r="L119" s="29">
        <v>3</v>
      </c>
      <c r="M119" s="29">
        <v>4</v>
      </c>
      <c r="N119" s="29">
        <v>0</v>
      </c>
      <c r="O119" s="29">
        <v>0</v>
      </c>
      <c r="P119" s="27"/>
      <c r="Q119" s="32"/>
    </row>
    <row r="120" spans="1:17" ht="12.75">
      <c r="A120" s="2"/>
      <c r="B120" s="14" t="s">
        <v>116</v>
      </c>
      <c r="C120" s="5">
        <f t="shared" si="9"/>
        <v>1622</v>
      </c>
      <c r="D120" s="5">
        <v>17</v>
      </c>
      <c r="E120" s="5">
        <v>166</v>
      </c>
      <c r="F120" s="5">
        <v>208</v>
      </c>
      <c r="G120" s="5">
        <v>170</v>
      </c>
      <c r="H120" s="5">
        <v>133</v>
      </c>
      <c r="I120" s="5">
        <v>90</v>
      </c>
      <c r="J120" s="5">
        <v>386</v>
      </c>
      <c r="K120" s="5">
        <v>122</v>
      </c>
      <c r="L120" s="5">
        <v>129</v>
      </c>
      <c r="M120" s="5">
        <v>75</v>
      </c>
      <c r="N120" s="5">
        <v>125</v>
      </c>
      <c r="O120" s="5">
        <v>1</v>
      </c>
      <c r="P120" s="2"/>
      <c r="Q120" s="14"/>
    </row>
    <row r="121" spans="1:17" ht="12.75">
      <c r="A121" s="2"/>
      <c r="B121" s="13" t="s">
        <v>117</v>
      </c>
      <c r="C121" s="5">
        <f t="shared" si="9"/>
        <v>6418</v>
      </c>
      <c r="D121" s="5">
        <v>25</v>
      </c>
      <c r="E121" s="5">
        <v>308</v>
      </c>
      <c r="F121" s="5">
        <v>473</v>
      </c>
      <c r="G121" s="5">
        <v>542</v>
      </c>
      <c r="H121" s="5">
        <v>530</v>
      </c>
      <c r="I121" s="5">
        <v>455</v>
      </c>
      <c r="J121" s="5">
        <v>1579</v>
      </c>
      <c r="K121" s="5">
        <v>823</v>
      </c>
      <c r="L121" s="5">
        <v>918</v>
      </c>
      <c r="M121" s="5">
        <v>279</v>
      </c>
      <c r="N121" s="5">
        <v>476</v>
      </c>
      <c r="O121" s="5">
        <v>10</v>
      </c>
      <c r="P121" s="2"/>
      <c r="Q121" s="14"/>
    </row>
    <row r="122" spans="1:17" ht="12.75">
      <c r="A122" s="2"/>
      <c r="B122" s="1" t="s">
        <v>129</v>
      </c>
      <c r="C122" s="5">
        <f t="shared" si="9"/>
        <v>201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2</v>
      </c>
      <c r="J122" s="5">
        <v>56</v>
      </c>
      <c r="K122" s="5">
        <v>25</v>
      </c>
      <c r="L122" s="5">
        <v>50</v>
      </c>
      <c r="M122" s="5">
        <v>20</v>
      </c>
      <c r="N122" s="5">
        <v>47</v>
      </c>
      <c r="O122" s="5">
        <v>1</v>
      </c>
      <c r="P122" s="2"/>
      <c r="Q122" s="14"/>
    </row>
    <row r="123" spans="1:17" ht="12.75">
      <c r="A123" s="2"/>
      <c r="B123" s="1" t="s">
        <v>101</v>
      </c>
      <c r="C123" s="5">
        <f t="shared" si="9"/>
        <v>197237</v>
      </c>
      <c r="D123" s="5">
        <v>7</v>
      </c>
      <c r="E123" s="5">
        <v>25</v>
      </c>
      <c r="F123" s="5">
        <v>23</v>
      </c>
      <c r="G123" s="5">
        <v>7321</v>
      </c>
      <c r="H123" s="5">
        <v>9188</v>
      </c>
      <c r="I123" s="5">
        <v>11002</v>
      </c>
      <c r="J123" s="5">
        <v>55444</v>
      </c>
      <c r="K123" s="5">
        <v>28853</v>
      </c>
      <c r="L123" s="5">
        <v>36292</v>
      </c>
      <c r="M123" s="5">
        <v>18552</v>
      </c>
      <c r="N123" s="5">
        <v>30138</v>
      </c>
      <c r="O123" s="5">
        <v>392</v>
      </c>
      <c r="P123" s="2"/>
      <c r="Q123" s="14"/>
    </row>
    <row r="124" spans="1:17" ht="12.75">
      <c r="A124" s="2"/>
      <c r="B124" s="1" t="s">
        <v>102</v>
      </c>
      <c r="C124" s="5">
        <f t="shared" si="9"/>
        <v>527</v>
      </c>
      <c r="D124" s="5">
        <v>0</v>
      </c>
      <c r="E124" s="5">
        <v>0</v>
      </c>
      <c r="F124" s="5">
        <v>2</v>
      </c>
      <c r="G124" s="5">
        <v>6</v>
      </c>
      <c r="H124" s="5">
        <v>7</v>
      </c>
      <c r="I124" s="5">
        <v>11</v>
      </c>
      <c r="J124" s="5">
        <v>98</v>
      </c>
      <c r="K124" s="5">
        <v>83</v>
      </c>
      <c r="L124" s="5">
        <v>124</v>
      </c>
      <c r="M124" s="5">
        <v>77</v>
      </c>
      <c r="N124" s="5">
        <v>116</v>
      </c>
      <c r="O124" s="5">
        <v>3</v>
      </c>
      <c r="P124" s="2"/>
      <c r="Q124" s="14"/>
    </row>
    <row r="125" spans="1:17" ht="12.75">
      <c r="A125" s="2"/>
      <c r="B125" s="1" t="s">
        <v>118</v>
      </c>
      <c r="C125" s="5">
        <f t="shared" si="9"/>
        <v>1217</v>
      </c>
      <c r="D125" s="5">
        <v>0</v>
      </c>
      <c r="E125" s="5">
        <v>0</v>
      </c>
      <c r="F125" s="5">
        <v>0</v>
      </c>
      <c r="G125" s="5">
        <v>13</v>
      </c>
      <c r="H125" s="5">
        <v>78</v>
      </c>
      <c r="I125" s="5">
        <v>99</v>
      </c>
      <c r="J125" s="5">
        <v>336</v>
      </c>
      <c r="K125" s="5">
        <v>183</v>
      </c>
      <c r="L125" s="5">
        <v>250</v>
      </c>
      <c r="M125" s="5">
        <v>179</v>
      </c>
      <c r="N125" s="5">
        <v>75</v>
      </c>
      <c r="O125" s="5">
        <v>4</v>
      </c>
      <c r="P125" s="2"/>
      <c r="Q125" s="14"/>
    </row>
    <row r="126" spans="1:17" ht="12.75">
      <c r="A126" s="2"/>
      <c r="B126" s="1" t="s">
        <v>119</v>
      </c>
      <c r="C126" s="5">
        <f t="shared" si="9"/>
        <v>8671</v>
      </c>
      <c r="D126" s="5">
        <v>552</v>
      </c>
      <c r="E126" s="5">
        <v>1960</v>
      </c>
      <c r="F126" s="5">
        <v>1387</v>
      </c>
      <c r="G126" s="5">
        <v>1042</v>
      </c>
      <c r="H126" s="5">
        <v>584</v>
      </c>
      <c r="I126" s="5">
        <v>166</v>
      </c>
      <c r="J126" s="5">
        <v>989</v>
      </c>
      <c r="K126" s="5">
        <v>358</v>
      </c>
      <c r="L126" s="5">
        <v>404</v>
      </c>
      <c r="M126" s="5">
        <v>188</v>
      </c>
      <c r="N126" s="5">
        <v>1018</v>
      </c>
      <c r="O126" s="5">
        <v>23</v>
      </c>
      <c r="P126" s="2"/>
      <c r="Q126" s="14"/>
    </row>
    <row r="127" spans="1:17" ht="12.75">
      <c r="A127" s="2"/>
      <c r="B127" s="1" t="s">
        <v>120</v>
      </c>
      <c r="C127" s="5">
        <f t="shared" si="9"/>
        <v>1171</v>
      </c>
      <c r="D127" s="5">
        <v>43</v>
      </c>
      <c r="E127" s="5">
        <v>122</v>
      </c>
      <c r="F127" s="5">
        <v>217</v>
      </c>
      <c r="G127" s="5">
        <v>172</v>
      </c>
      <c r="H127" s="5">
        <v>80</v>
      </c>
      <c r="I127" s="5">
        <v>85</v>
      </c>
      <c r="J127" s="5">
        <v>155</v>
      </c>
      <c r="K127" s="5">
        <v>47</v>
      </c>
      <c r="L127" s="5">
        <v>75</v>
      </c>
      <c r="M127" s="5">
        <v>28</v>
      </c>
      <c r="N127" s="5">
        <v>146</v>
      </c>
      <c r="O127" s="5">
        <v>1</v>
      </c>
      <c r="P127" s="2"/>
      <c r="Q127" s="14"/>
    </row>
    <row r="128" spans="1:17" ht="12.75">
      <c r="A128" s="2"/>
      <c r="B128" s="1" t="s">
        <v>121</v>
      </c>
      <c r="C128" s="5">
        <f t="shared" si="9"/>
        <v>156</v>
      </c>
      <c r="D128" s="5">
        <v>11</v>
      </c>
      <c r="E128" s="5">
        <v>17</v>
      </c>
      <c r="F128" s="5">
        <v>6</v>
      </c>
      <c r="G128" s="5">
        <v>20</v>
      </c>
      <c r="H128" s="5">
        <v>9</v>
      </c>
      <c r="I128" s="5">
        <v>3</v>
      </c>
      <c r="J128" s="5">
        <v>22</v>
      </c>
      <c r="K128" s="5">
        <v>10</v>
      </c>
      <c r="L128" s="5">
        <v>12</v>
      </c>
      <c r="M128" s="5">
        <v>7</v>
      </c>
      <c r="N128" s="5">
        <v>39</v>
      </c>
      <c r="O128" s="5">
        <v>0</v>
      </c>
      <c r="P128" s="2"/>
      <c r="Q128" s="14"/>
    </row>
    <row r="129" spans="1:17" ht="12.75">
      <c r="A129" s="2"/>
      <c r="B129" s="1" t="s">
        <v>103</v>
      </c>
      <c r="C129" s="5">
        <f t="shared" si="9"/>
        <v>2029</v>
      </c>
      <c r="D129" s="5">
        <v>0</v>
      </c>
      <c r="E129" s="5">
        <v>0</v>
      </c>
      <c r="F129" s="5">
        <v>0</v>
      </c>
      <c r="G129" s="5">
        <v>0</v>
      </c>
      <c r="H129" s="5">
        <v>23</v>
      </c>
      <c r="I129" s="5">
        <v>91</v>
      </c>
      <c r="J129" s="5">
        <v>941</v>
      </c>
      <c r="K129" s="5">
        <v>400</v>
      </c>
      <c r="L129" s="5">
        <v>334</v>
      </c>
      <c r="M129" s="5">
        <v>114</v>
      </c>
      <c r="N129" s="5">
        <v>124</v>
      </c>
      <c r="O129" s="5">
        <v>2</v>
      </c>
      <c r="P129" s="2"/>
      <c r="Q129" s="14"/>
    </row>
    <row r="130" spans="1:17" ht="12.75">
      <c r="A130" s="2"/>
      <c r="B130" s="14" t="s">
        <v>104</v>
      </c>
      <c r="C130" s="5">
        <f t="shared" si="9"/>
        <v>152</v>
      </c>
      <c r="D130" s="5">
        <v>0</v>
      </c>
      <c r="E130" s="5">
        <v>0</v>
      </c>
      <c r="F130" s="5">
        <v>0</v>
      </c>
      <c r="G130" s="5">
        <v>0</v>
      </c>
      <c r="H130" s="5">
        <v>2</v>
      </c>
      <c r="I130" s="5">
        <v>3</v>
      </c>
      <c r="J130" s="5">
        <v>58</v>
      </c>
      <c r="K130" s="5">
        <v>18</v>
      </c>
      <c r="L130" s="5">
        <v>28</v>
      </c>
      <c r="M130" s="5">
        <v>14</v>
      </c>
      <c r="N130" s="5">
        <v>29</v>
      </c>
      <c r="O130" s="5">
        <v>0</v>
      </c>
      <c r="P130" s="2"/>
      <c r="Q130" s="14"/>
    </row>
    <row r="131" spans="1:17" ht="12.75">
      <c r="A131" s="2"/>
      <c r="B131" s="1" t="s">
        <v>130</v>
      </c>
      <c r="C131" s="5">
        <f t="shared" si="9"/>
        <v>1122</v>
      </c>
      <c r="D131" s="5">
        <v>0</v>
      </c>
      <c r="E131" s="5">
        <v>0</v>
      </c>
      <c r="F131" s="5">
        <v>0</v>
      </c>
      <c r="G131" s="5">
        <v>1</v>
      </c>
      <c r="H131" s="5">
        <v>9</v>
      </c>
      <c r="I131" s="5">
        <v>5</v>
      </c>
      <c r="J131" s="5">
        <v>195</v>
      </c>
      <c r="K131" s="5">
        <v>216</v>
      </c>
      <c r="L131" s="5">
        <v>310</v>
      </c>
      <c r="M131" s="5">
        <v>130</v>
      </c>
      <c r="N131" s="5">
        <v>228</v>
      </c>
      <c r="O131" s="5">
        <v>28</v>
      </c>
      <c r="P131" s="2"/>
      <c r="Q131" s="14"/>
    </row>
    <row r="132" spans="1:17" ht="12.75">
      <c r="A132" s="2"/>
      <c r="B132" s="1" t="s">
        <v>88</v>
      </c>
      <c r="C132" s="5">
        <f t="shared" si="9"/>
        <v>68646</v>
      </c>
      <c r="D132" s="5">
        <v>21</v>
      </c>
      <c r="E132" s="5">
        <v>1045</v>
      </c>
      <c r="F132" s="5">
        <v>3700</v>
      </c>
      <c r="G132" s="5">
        <v>4193</v>
      </c>
      <c r="H132" s="5">
        <v>4450</v>
      </c>
      <c r="I132" s="5">
        <v>4528</v>
      </c>
      <c r="J132" s="5">
        <v>17482</v>
      </c>
      <c r="K132" s="5">
        <v>9489</v>
      </c>
      <c r="L132" s="5">
        <v>11110</v>
      </c>
      <c r="M132" s="5">
        <v>5882</v>
      </c>
      <c r="N132" s="5">
        <v>6582</v>
      </c>
      <c r="O132" s="5">
        <v>164</v>
      </c>
      <c r="P132" s="2"/>
      <c r="Q132" s="14"/>
    </row>
    <row r="133" spans="1:17" ht="12.75">
      <c r="A133" s="2"/>
      <c r="B133" s="1" t="s">
        <v>89</v>
      </c>
      <c r="C133" s="5">
        <f t="shared" si="9"/>
        <v>87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6</v>
      </c>
      <c r="J133" s="5">
        <v>68</v>
      </c>
      <c r="K133" s="5">
        <v>4</v>
      </c>
      <c r="L133" s="5">
        <v>6</v>
      </c>
      <c r="M133" s="5">
        <v>1</v>
      </c>
      <c r="N133" s="5">
        <v>2</v>
      </c>
      <c r="O133" s="5">
        <v>0</v>
      </c>
      <c r="P133" s="2"/>
      <c r="Q133" s="14"/>
    </row>
    <row r="134" spans="1:17" ht="12.75">
      <c r="A134" s="2"/>
      <c r="B134" s="1" t="s">
        <v>122</v>
      </c>
      <c r="C134" s="5">
        <f t="shared" si="9"/>
        <v>330</v>
      </c>
      <c r="D134" s="5">
        <v>3</v>
      </c>
      <c r="E134" s="5">
        <v>3</v>
      </c>
      <c r="F134" s="5">
        <v>25</v>
      </c>
      <c r="G134" s="5">
        <v>81</v>
      </c>
      <c r="H134" s="5">
        <v>29</v>
      </c>
      <c r="I134" s="5">
        <v>23</v>
      </c>
      <c r="J134" s="5">
        <v>85</v>
      </c>
      <c r="K134" s="5">
        <v>25</v>
      </c>
      <c r="L134" s="5">
        <v>36</v>
      </c>
      <c r="M134" s="5">
        <v>3</v>
      </c>
      <c r="N134" s="5">
        <v>17</v>
      </c>
      <c r="O134" s="5">
        <v>0</v>
      </c>
      <c r="P134" s="2"/>
      <c r="Q134" s="14"/>
    </row>
    <row r="135" spans="1:17" ht="12.75">
      <c r="A135" s="2"/>
      <c r="B135" s="1" t="s">
        <v>123</v>
      </c>
      <c r="C135" s="5">
        <f t="shared" si="9"/>
        <v>7699</v>
      </c>
      <c r="D135" s="5">
        <v>16</v>
      </c>
      <c r="E135" s="5">
        <v>138</v>
      </c>
      <c r="F135" s="5">
        <v>243</v>
      </c>
      <c r="G135" s="5">
        <v>359</v>
      </c>
      <c r="H135" s="5">
        <v>406</v>
      </c>
      <c r="I135" s="5">
        <v>637</v>
      </c>
      <c r="J135" s="5">
        <v>2457</v>
      </c>
      <c r="K135" s="5">
        <v>1031</v>
      </c>
      <c r="L135" s="5">
        <v>1123</v>
      </c>
      <c r="M135" s="5">
        <v>592</v>
      </c>
      <c r="N135" s="5">
        <v>692</v>
      </c>
      <c r="O135" s="5">
        <v>5</v>
      </c>
      <c r="P135" s="2"/>
      <c r="Q135" s="14"/>
    </row>
    <row r="136" spans="1:17" ht="12.75">
      <c r="A136" s="2"/>
      <c r="B136" s="1" t="s">
        <v>105</v>
      </c>
      <c r="C136" s="5">
        <f t="shared" si="9"/>
        <v>7239</v>
      </c>
      <c r="D136" s="5">
        <v>7</v>
      </c>
      <c r="E136" s="5">
        <v>70</v>
      </c>
      <c r="F136" s="5">
        <v>112</v>
      </c>
      <c r="G136" s="5">
        <v>197</v>
      </c>
      <c r="H136" s="5">
        <v>355</v>
      </c>
      <c r="I136" s="5">
        <v>766</v>
      </c>
      <c r="J136" s="5">
        <v>2923</v>
      </c>
      <c r="K136" s="5">
        <v>959</v>
      </c>
      <c r="L136" s="5">
        <v>920</v>
      </c>
      <c r="M136" s="5">
        <v>488</v>
      </c>
      <c r="N136" s="5">
        <v>441</v>
      </c>
      <c r="O136" s="5">
        <v>1</v>
      </c>
      <c r="P136" s="2"/>
      <c r="Q136" s="14"/>
    </row>
    <row r="137" spans="1:17" ht="12.75">
      <c r="A137" s="2"/>
      <c r="B137" s="1" t="s">
        <v>124</v>
      </c>
      <c r="C137" s="5">
        <f t="shared" si="9"/>
        <v>4830</v>
      </c>
      <c r="D137" s="5">
        <v>14</v>
      </c>
      <c r="E137" s="5">
        <v>302</v>
      </c>
      <c r="F137" s="5">
        <v>213</v>
      </c>
      <c r="G137" s="5">
        <v>285</v>
      </c>
      <c r="H137" s="5">
        <v>243</v>
      </c>
      <c r="I137" s="5">
        <v>307</v>
      </c>
      <c r="J137" s="5">
        <v>1607</v>
      </c>
      <c r="K137" s="5">
        <v>581</v>
      </c>
      <c r="L137" s="5">
        <v>661</v>
      </c>
      <c r="M137" s="5">
        <v>225</v>
      </c>
      <c r="N137" s="6">
        <v>386</v>
      </c>
      <c r="O137" s="6">
        <v>6</v>
      </c>
      <c r="P137" s="2"/>
      <c r="Q137" s="14"/>
    </row>
    <row r="138" spans="1:17" ht="12.75">
      <c r="A138" s="2"/>
      <c r="B138" s="1" t="s">
        <v>106</v>
      </c>
      <c r="C138" s="5">
        <f t="shared" si="9"/>
        <v>2905</v>
      </c>
      <c r="D138" s="5">
        <v>0</v>
      </c>
      <c r="E138" s="5">
        <v>150</v>
      </c>
      <c r="F138" s="5">
        <v>355</v>
      </c>
      <c r="G138" s="5">
        <v>309</v>
      </c>
      <c r="H138" s="5">
        <v>210</v>
      </c>
      <c r="I138" s="5">
        <v>122</v>
      </c>
      <c r="J138" s="5">
        <v>716</v>
      </c>
      <c r="K138" s="5">
        <v>252</v>
      </c>
      <c r="L138" s="5">
        <v>360</v>
      </c>
      <c r="M138" s="5">
        <v>165</v>
      </c>
      <c r="N138" s="6">
        <v>264</v>
      </c>
      <c r="O138" s="6">
        <v>2</v>
      </c>
      <c r="P138" s="2"/>
      <c r="Q138" s="14"/>
    </row>
    <row r="139" spans="1:17" ht="12.75">
      <c r="A139" s="2"/>
      <c r="B139" s="1" t="s">
        <v>107</v>
      </c>
      <c r="C139" s="5">
        <f t="shared" si="9"/>
        <v>702</v>
      </c>
      <c r="D139" s="5">
        <v>16</v>
      </c>
      <c r="E139" s="5">
        <v>43</v>
      </c>
      <c r="F139" s="5">
        <v>70</v>
      </c>
      <c r="G139" s="5">
        <v>59</v>
      </c>
      <c r="H139" s="5">
        <v>33</v>
      </c>
      <c r="I139" s="5">
        <v>26</v>
      </c>
      <c r="J139" s="5">
        <v>189</v>
      </c>
      <c r="K139" s="5">
        <v>70</v>
      </c>
      <c r="L139" s="5">
        <v>77</v>
      </c>
      <c r="M139" s="5">
        <v>53</v>
      </c>
      <c r="N139" s="5">
        <v>64</v>
      </c>
      <c r="O139" s="5">
        <v>2</v>
      </c>
      <c r="P139" s="2"/>
      <c r="Q139" s="14"/>
    </row>
    <row r="140" spans="1:17" ht="12.75">
      <c r="A140" s="2"/>
      <c r="B140" s="1" t="s">
        <v>108</v>
      </c>
      <c r="C140" s="5">
        <f t="shared" si="9"/>
        <v>28</v>
      </c>
      <c r="D140" s="5">
        <v>0</v>
      </c>
      <c r="E140" s="5">
        <v>0</v>
      </c>
      <c r="F140" s="5">
        <v>0</v>
      </c>
      <c r="G140" s="5">
        <v>2</v>
      </c>
      <c r="H140" s="5">
        <v>2</v>
      </c>
      <c r="I140" s="5">
        <v>1</v>
      </c>
      <c r="J140" s="5">
        <v>11</v>
      </c>
      <c r="K140" s="5">
        <v>4</v>
      </c>
      <c r="L140" s="5">
        <v>3</v>
      </c>
      <c r="M140" s="5">
        <v>3</v>
      </c>
      <c r="N140" s="5">
        <v>2</v>
      </c>
      <c r="O140" s="5">
        <v>0</v>
      </c>
      <c r="P140" s="2"/>
      <c r="Q140" s="14"/>
    </row>
    <row r="141" spans="1:17" ht="12.75">
      <c r="A141" s="2"/>
      <c r="B141" s="1" t="s">
        <v>109</v>
      </c>
      <c r="C141" s="5">
        <f t="shared" si="9"/>
        <v>1571</v>
      </c>
      <c r="D141" s="5">
        <v>0</v>
      </c>
      <c r="E141" s="5">
        <v>7</v>
      </c>
      <c r="F141" s="5">
        <v>22</v>
      </c>
      <c r="G141" s="5">
        <v>65</v>
      </c>
      <c r="H141" s="5">
        <v>137</v>
      </c>
      <c r="I141" s="5">
        <v>27</v>
      </c>
      <c r="J141" s="5">
        <v>200</v>
      </c>
      <c r="K141" s="5">
        <v>199</v>
      </c>
      <c r="L141" s="5">
        <v>423</v>
      </c>
      <c r="M141" s="5">
        <v>209</v>
      </c>
      <c r="N141" s="5">
        <v>278</v>
      </c>
      <c r="O141" s="5">
        <v>4</v>
      </c>
      <c r="P141" s="2"/>
      <c r="Q141" s="14"/>
    </row>
    <row r="142" spans="1:17" ht="12.75">
      <c r="A142" s="2"/>
      <c r="B142" s="1" t="s">
        <v>125</v>
      </c>
      <c r="C142" s="5">
        <f t="shared" si="9"/>
        <v>269</v>
      </c>
      <c r="D142" s="5">
        <v>17</v>
      </c>
      <c r="E142" s="5">
        <v>0</v>
      </c>
      <c r="F142" s="5">
        <v>4</v>
      </c>
      <c r="G142" s="5">
        <v>0</v>
      </c>
      <c r="H142" s="5">
        <v>2</v>
      </c>
      <c r="I142" s="5">
        <v>0</v>
      </c>
      <c r="J142" s="5">
        <v>33</v>
      </c>
      <c r="K142" s="5">
        <v>28</v>
      </c>
      <c r="L142" s="5">
        <v>66</v>
      </c>
      <c r="M142" s="5">
        <v>50</v>
      </c>
      <c r="N142" s="5">
        <v>66</v>
      </c>
      <c r="O142" s="5">
        <v>3</v>
      </c>
      <c r="P142" s="2"/>
      <c r="Q142" s="14"/>
    </row>
    <row r="143" spans="1:17" ht="12.75">
      <c r="A143" s="2"/>
      <c r="B143" s="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2"/>
      <c r="Q143" s="14"/>
    </row>
    <row r="144" spans="1:17" ht="12.75">
      <c r="A144" s="2"/>
      <c r="B144" s="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2"/>
      <c r="Q144" s="14"/>
    </row>
    <row r="145" spans="1:17" ht="12.75">
      <c r="A145" s="2"/>
      <c r="B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2"/>
      <c r="Q145" s="14"/>
    </row>
    <row r="146" spans="1:17" ht="12.75">
      <c r="A146" s="2"/>
      <c r="B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2"/>
      <c r="Q146" s="14"/>
    </row>
    <row r="147" spans="1:17" ht="12.75">
      <c r="A147" s="2"/>
      <c r="B147" s="1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2"/>
      <c r="Q147" s="14"/>
    </row>
    <row r="148" spans="1:17" ht="12.75">
      <c r="A148" s="2"/>
      <c r="B148" s="1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2"/>
      <c r="Q148" s="14"/>
    </row>
    <row r="149" spans="1:17" ht="12.75">
      <c r="A149" s="2"/>
      <c r="B149" s="1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2"/>
      <c r="Q149" s="14"/>
    </row>
    <row r="150" spans="1:17" ht="12.75">
      <c r="A150" s="2"/>
      <c r="B150" s="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2"/>
      <c r="Q150" s="14"/>
    </row>
    <row r="151" spans="1:17" ht="12.75">
      <c r="A151" s="2"/>
      <c r="B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2"/>
      <c r="Q151" s="14"/>
    </row>
    <row r="152" spans="1:17" ht="12.75">
      <c r="A152" s="2"/>
      <c r="B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2"/>
      <c r="Q152" s="14"/>
    </row>
    <row r="153" spans="1:17" ht="12.75">
      <c r="A153" s="2"/>
      <c r="B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2"/>
      <c r="Q153" s="14"/>
    </row>
    <row r="154" spans="1:17" ht="12.75">
      <c r="A154" s="2"/>
      <c r="B154" s="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2"/>
      <c r="Q154" s="14"/>
    </row>
    <row r="155" spans="1:17" ht="12.75">
      <c r="A155" s="2"/>
      <c r="B155" s="1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2"/>
      <c r="Q155" s="14"/>
    </row>
    <row r="156" spans="1:17" ht="12.75">
      <c r="A156" s="2"/>
      <c r="B156" s="1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2"/>
      <c r="Q156" s="14"/>
    </row>
    <row r="157" spans="1:17" ht="12.75">
      <c r="A157" s="2"/>
      <c r="B157" s="1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2"/>
      <c r="Q157" s="14"/>
    </row>
    <row r="158" spans="1:17" ht="12.75">
      <c r="A158" s="2"/>
      <c r="B158" s="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2"/>
      <c r="Q158" s="14"/>
    </row>
    <row r="159" spans="1:17" ht="12.75">
      <c r="A159" s="2"/>
      <c r="B159" s="1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2"/>
      <c r="Q159" s="14"/>
    </row>
    <row r="160" spans="1:17" ht="12.75">
      <c r="A160" s="2"/>
      <c r="B160" s="1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2"/>
      <c r="Q160" s="14"/>
    </row>
    <row r="161" spans="1:17" ht="12.75">
      <c r="A161" s="2"/>
      <c r="B161" s="1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2"/>
      <c r="Q161" s="14"/>
    </row>
    <row r="162" spans="1:17" ht="12.75">
      <c r="A162" s="2"/>
      <c r="B162" s="1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2"/>
      <c r="Q162" s="14"/>
    </row>
    <row r="163" spans="1:17" ht="12.75">
      <c r="A163" s="2"/>
      <c r="B163" s="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2"/>
      <c r="Q163" s="14"/>
    </row>
    <row r="164" spans="1:17" ht="12.75">
      <c r="A164" s="2"/>
      <c r="B164" s="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2"/>
      <c r="Q164" s="14"/>
    </row>
    <row r="165" spans="1:17" ht="12.75">
      <c r="A165" s="2"/>
      <c r="B165" s="1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2"/>
      <c r="Q165" s="14"/>
    </row>
    <row r="166" spans="1:17" ht="12.75">
      <c r="A166" s="2"/>
      <c r="B166" s="1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2"/>
      <c r="Q166" s="14"/>
    </row>
    <row r="167" spans="1:17" ht="12.75">
      <c r="A167" s="2"/>
      <c r="B167" s="1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2"/>
      <c r="Q167" s="14"/>
    </row>
    <row r="168" spans="1:17" ht="12.75">
      <c r="A168" s="2"/>
      <c r="B168" s="1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2"/>
      <c r="Q168" s="14"/>
    </row>
    <row r="169" spans="1:17" ht="12.75">
      <c r="A169" s="2"/>
      <c r="B169" s="1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2"/>
      <c r="Q169" s="14"/>
    </row>
    <row r="170" spans="1:17" ht="12.75">
      <c r="A170" s="2"/>
      <c r="B170" s="1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2"/>
      <c r="Q170" s="14"/>
    </row>
    <row r="171" spans="1:17" ht="12.75">
      <c r="A171" s="2"/>
      <c r="B171" s="1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2"/>
      <c r="Q171" s="14"/>
    </row>
    <row r="172" spans="1:16" ht="12.75">
      <c r="A172" s="2"/>
      <c r="B172" s="7"/>
      <c r="C172" s="8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2"/>
    </row>
    <row r="173" spans="1:16" ht="12.75">
      <c r="A173" s="2"/>
      <c r="B173" s="2" t="s">
        <v>128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ht="12.75">
      <c r="A174" s="2"/>
      <c r="B174" s="15" t="s">
        <v>131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</sheetData>
  <sheetProtection/>
  <mergeCells count="3">
    <mergeCell ref="B1:O1"/>
    <mergeCell ref="B3:O3"/>
    <mergeCell ref="D5:O5"/>
  </mergeCells>
  <printOptions/>
  <pageMargins left="0.984251968503937" right="0" top="0" bottom="0.5905511811023623" header="0" footer="0"/>
  <pageSetup firstPageNumber="895" useFirstPageNumber="1" horizontalDpi="600" verticalDpi="600" orientation="landscape" scale="6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olascoaga</cp:lastModifiedBy>
  <cp:lastPrinted>2010-08-11T19:10:34Z</cp:lastPrinted>
  <dcterms:created xsi:type="dcterms:W3CDTF">2004-02-02T22:53:02Z</dcterms:created>
  <dcterms:modified xsi:type="dcterms:W3CDTF">2010-08-11T19:10:40Z</dcterms:modified>
  <cp:category/>
  <cp:version/>
  <cp:contentType/>
  <cp:contentStatus/>
</cp:coreProperties>
</file>