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53" sheetId="1" r:id="rId1"/>
  </sheets>
  <definedNames>
    <definedName name="_Regression_Int" localSheetId="0" hidden="1">1</definedName>
    <definedName name="A_IMPRESIÓN_IM" localSheetId="0">'19.53'!$A$2:$K$66</definedName>
    <definedName name="Imprimir_área_IM" localSheetId="0">'19.53'!$A$2:$K$67</definedName>
  </definedNames>
  <calcPr fullCalcOnLoad="1"/>
</workbook>
</file>

<file path=xl/sharedStrings.xml><?xml version="1.0" encoding="utf-8"?>
<sst xmlns="http://schemas.openxmlformats.org/spreadsheetml/2006/main" count="65" uniqueCount="62">
  <si>
    <t>TOTAL</t>
  </si>
  <si>
    <t>ASISTENTES</t>
  </si>
  <si>
    <t>CURSOS</t>
  </si>
  <si>
    <t xml:space="preserve">  FUENTE: INFORME MENSUAL DE ACTIVIDADES DE CAPACITACION A LA POBLACION, SM10-23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</si>
  <si>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</si>
  <si>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</si>
  <si>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</si>
  <si>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</si>
  <si>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</si>
  <si>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</si>
  <si>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</si>
  <si>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</si>
  <si>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</si>
  <si>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</si>
  <si>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</si>
  <si>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 xml:space="preserve"> AREA FORANEA</t>
  </si>
  <si>
    <t xml:space="preserve"> DISTRITO FEDERAL</t>
  </si>
  <si>
    <t xml:space="preserve"> TOTAL</t>
  </si>
  <si>
    <t>PLATICAS</t>
  </si>
  <si>
    <t>ENTREVISTAS</t>
  </si>
  <si>
    <t>MENSAJES</t>
  </si>
  <si>
    <t xml:space="preserve"> </t>
  </si>
  <si>
    <t>ACTIVIDADES EDUCATIVAS</t>
  </si>
  <si>
    <t>ACTIVIDADES INFORMATIVAS</t>
  </si>
  <si>
    <t xml:space="preserve">     DELEGACION 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</si>
  <si>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</si>
  <si>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</si>
  <si>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</si>
  <si>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</si>
  <si>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</si>
  <si>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</si>
  <si>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</si>
  <si>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</si>
  <si>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</si>
  <si>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</si>
  <si>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</si>
  <si>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</si>
  <si>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</si>
  <si>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</si>
  <si>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</si>
  <si>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</si>
  <si>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</si>
  <si>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</si>
  <si>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</si>
  <si>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</si>
  <si>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</si>
  <si>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</si>
  <si>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</si>
  <si>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</si>
  <si>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</si>
  <si>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</si>
  <si>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</si>
  <si>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</si>
  <si>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</si>
  <si>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</si>
  <si>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</si>
  <si>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</si>
  <si>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</si>
  <si>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</si>
  <si>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</si>
  <si>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2009</t>
  </si>
  <si>
    <t xml:space="preserve"> 19. 57  MENSAJES Y PERSONAS EN LOS SUBPROGRAMAS DE ORIENTACION, INFORMACION Y EDUCACION PARA LA SALUD.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</si>
</sst>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51" applyFont="1" applyFill="1">
      <alignment/>
      <protection/>
    </xf>
    <xf numFmtId="164" fontId="2" fillId="0" borderId="0" xfId="51" applyNumberFormat="1" applyFont="1" applyFill="1" applyProtection="1">
      <alignment/>
      <protection/>
    </xf>
    <xf numFmtId="0" fontId="2" fillId="0" borderId="0" xfId="51" applyFont="1" applyFill="1" applyAlignment="1" applyProtection="1">
      <alignment horizontal="left"/>
      <protection/>
    </xf>
    <xf numFmtId="164" fontId="2" fillId="0" borderId="10" xfId="51" applyNumberFormat="1" applyFont="1" applyFill="1" applyBorder="1" applyProtection="1">
      <alignment/>
      <protection/>
    </xf>
    <xf numFmtId="0" fontId="2" fillId="0" borderId="10" xfId="51" applyFont="1" applyFill="1" applyBorder="1" applyAlignment="1" applyProtection="1">
      <alignment horizontal="left"/>
      <protection/>
    </xf>
    <xf numFmtId="0" fontId="2" fillId="0" borderId="11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164" fontId="3" fillId="0" borderId="0" xfId="51" applyNumberFormat="1" applyFont="1" applyFill="1" applyProtection="1">
      <alignment/>
      <protection/>
    </xf>
    <xf numFmtId="0" fontId="3" fillId="0" borderId="0" xfId="51" applyFont="1" applyFill="1" applyAlignment="1" applyProtection="1">
      <alignment horizontal="left"/>
      <protection/>
    </xf>
    <xf numFmtId="0" fontId="3" fillId="0" borderId="0" xfId="51" applyFont="1" applyFill="1">
      <alignment/>
      <protection/>
    </xf>
    <xf numFmtId="0" fontId="2" fillId="0" borderId="10" xfId="51" applyFont="1" applyFill="1" applyBorder="1">
      <alignment/>
      <protection/>
    </xf>
    <xf numFmtId="0" fontId="2" fillId="0" borderId="0" xfId="51" applyFont="1" applyFill="1" applyAlignment="1" applyProtection="1">
      <alignment horizontal="center"/>
      <protection/>
    </xf>
    <xf numFmtId="0" fontId="2" fillId="0" borderId="0" xfId="51" applyFont="1" applyFill="1" applyAlignment="1">
      <alignment horizontal="center"/>
      <protection/>
    </xf>
    <xf numFmtId="0" fontId="3" fillId="0" borderId="0" xfId="51" applyFont="1" applyFill="1" applyAlignment="1" applyProtection="1">
      <alignment horizontal="centerContinuous"/>
      <protection/>
    </xf>
    <xf numFmtId="0" fontId="2" fillId="0" borderId="0" xfId="51" applyFont="1" applyFill="1" applyAlignment="1">
      <alignment horizontal="centerContinuous"/>
      <protection/>
    </xf>
    <xf numFmtId="0" fontId="2" fillId="0" borderId="0" xfId="51" applyFont="1" applyFill="1" applyBorder="1" applyAlignment="1" applyProtection="1">
      <alignment horizontal="left"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Alignment="1">
      <alignment horizontal="center"/>
      <protection/>
    </xf>
    <xf numFmtId="0" fontId="20" fillId="0" borderId="0" xfId="51" applyFont="1" applyFill="1" applyAlignment="1">
      <alignment horizontal="right"/>
      <protection/>
    </xf>
    <xf numFmtId="0" fontId="21" fillId="0" borderId="0" xfId="51" applyFont="1" applyFill="1" applyAlignment="1" applyProtection="1">
      <alignment horizontal="centerContinuous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95250</xdr:rowOff>
    </xdr:from>
    <xdr:to>
      <xdr:col>1</xdr:col>
      <xdr:colOff>657225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B1:K83"/>
  <sheetViews>
    <sheetView showGridLines="0" showZeros="0" tabSelected="1" view="pageBreakPreview" zoomScale="60" zoomScalePageLayoutView="0" workbookViewId="0" topLeftCell="A1">
      <selection activeCell="B3" sqref="B3"/>
    </sheetView>
  </sheetViews>
  <sheetFormatPr defaultColWidth="5.28125" defaultRowHeight="15"/>
  <cols>
    <col min="1" max="1" width="1.8515625" style="1" customWidth="1"/>
    <col min="2" max="2" width="43.8515625" style="1" customWidth="1"/>
    <col min="3" max="11" width="17.8515625" style="1" customWidth="1"/>
    <col min="12" max="16384" width="5.28125" style="1" customWidth="1"/>
  </cols>
  <sheetData>
    <row r="1" spans="2:11" ht="12.75">
      <c r="B1" s="20" t="s">
        <v>60</v>
      </c>
      <c r="C1" s="20"/>
      <c r="D1" s="20"/>
      <c r="E1" s="20"/>
      <c r="F1" s="20"/>
      <c r="G1" s="20"/>
      <c r="H1" s="20"/>
      <c r="I1" s="20"/>
      <c r="J1" s="20"/>
      <c r="K1" s="20"/>
    </row>
    <row r="2" ht="12.75"/>
    <row r="3" spans="2:11" ht="18">
      <c r="B3" s="21" t="s">
        <v>61</v>
      </c>
      <c r="C3" s="15"/>
      <c r="D3" s="15"/>
      <c r="E3" s="15"/>
      <c r="F3" s="15"/>
      <c r="G3" s="15"/>
      <c r="H3" s="15"/>
      <c r="I3" s="15"/>
      <c r="J3" s="15"/>
      <c r="K3" s="15"/>
    </row>
    <row r="4" ht="12.75"/>
    <row r="5" spans="2:11" ht="12.75">
      <c r="B5" s="5"/>
      <c r="C5" s="12"/>
      <c r="D5" s="12"/>
      <c r="E5" s="12"/>
      <c r="F5" s="12"/>
      <c r="G5" s="12"/>
      <c r="H5" s="12"/>
      <c r="I5" s="12"/>
      <c r="J5" s="12"/>
      <c r="K5" s="12"/>
    </row>
    <row r="6" spans="2:11" ht="15" customHeight="1">
      <c r="B6" s="3" t="s">
        <v>24</v>
      </c>
      <c r="C6" s="16" t="s">
        <v>23</v>
      </c>
      <c r="D6" s="16"/>
      <c r="E6" s="16"/>
      <c r="F6" s="16"/>
      <c r="G6" s="19" t="s">
        <v>22</v>
      </c>
      <c r="H6" s="19"/>
      <c r="I6" s="19"/>
      <c r="J6" s="19"/>
      <c r="K6" s="3" t="s">
        <v>21</v>
      </c>
    </row>
    <row r="7" spans="2:11" ht="15" customHeight="1">
      <c r="B7" s="3"/>
      <c r="C7" s="14" t="s">
        <v>0</v>
      </c>
      <c r="D7" s="14" t="s">
        <v>19</v>
      </c>
      <c r="E7" s="14" t="s">
        <v>18</v>
      </c>
      <c r="F7" s="14" t="s">
        <v>20</v>
      </c>
      <c r="G7" s="13" t="s">
        <v>0</v>
      </c>
      <c r="H7" s="13" t="s">
        <v>19</v>
      </c>
      <c r="I7" s="13" t="s">
        <v>18</v>
      </c>
      <c r="J7" s="13" t="s">
        <v>2</v>
      </c>
      <c r="K7" s="13" t="s">
        <v>1</v>
      </c>
    </row>
    <row r="8" spans="2:11" ht="12.75">
      <c r="B8" s="5"/>
      <c r="C8" s="12"/>
      <c r="D8" s="12"/>
      <c r="E8" s="12"/>
      <c r="F8" s="12"/>
      <c r="G8" s="12"/>
      <c r="H8" s="12"/>
      <c r="I8" s="12"/>
      <c r="J8" s="12"/>
      <c r="K8" s="12"/>
    </row>
    <row r="9" spans="2:11" ht="12.75">
      <c r="B9" s="17"/>
      <c r="C9" s="18"/>
      <c r="D9" s="18"/>
      <c r="E9" s="18"/>
      <c r="F9" s="18"/>
      <c r="G9" s="18"/>
      <c r="H9" s="18"/>
      <c r="I9" s="18"/>
      <c r="J9" s="18"/>
      <c r="K9" s="18"/>
    </row>
    <row r="10" spans="2:11" s="11" customFormat="1" ht="12.75">
      <c r="B10" s="10" t="s">
        <v>17</v>
      </c>
      <c r="C10" s="9">
        <f aca="true" t="shared" si="0" ref="C10:K10">SUM(C12+C19+C53)</f>
        <v>28410398</v>
      </c>
      <c r="D10" s="9">
        <f t="shared" si="0"/>
        <v>9856778</v>
      </c>
      <c r="E10" s="9">
        <f t="shared" si="0"/>
        <v>2289847</v>
      </c>
      <c r="F10" s="9">
        <f t="shared" si="0"/>
        <v>16263773</v>
      </c>
      <c r="G10" s="9">
        <f t="shared" si="0"/>
        <v>6750034</v>
      </c>
      <c r="H10" s="9">
        <f t="shared" si="0"/>
        <v>5696249</v>
      </c>
      <c r="I10" s="9">
        <f t="shared" si="0"/>
        <v>910351</v>
      </c>
      <c r="J10" s="9">
        <f t="shared" si="0"/>
        <v>143434</v>
      </c>
      <c r="K10" s="9">
        <f t="shared" si="0"/>
        <v>12380535</v>
      </c>
    </row>
    <row r="11" spans="3:11" ht="12.75">
      <c r="C11" s="2"/>
      <c r="D11" s="2"/>
      <c r="E11" s="2"/>
      <c r="F11" s="2"/>
      <c r="G11" s="2"/>
      <c r="H11" s="2"/>
      <c r="I11" s="2"/>
      <c r="J11" s="2"/>
      <c r="K11" s="2"/>
    </row>
    <row r="12" spans="2:11" s="11" customFormat="1" ht="12.75">
      <c r="B12" s="10" t="s">
        <v>16</v>
      </c>
      <c r="C12" s="9">
        <f aca="true" t="shared" si="1" ref="C12:K12">SUM(C14:C17)</f>
        <v>6115103</v>
      </c>
      <c r="D12" s="9">
        <f t="shared" si="1"/>
        <v>1684481</v>
      </c>
      <c r="E12" s="9">
        <f t="shared" si="1"/>
        <v>283168</v>
      </c>
      <c r="F12" s="9">
        <f t="shared" si="1"/>
        <v>4147454</v>
      </c>
      <c r="G12" s="9">
        <f t="shared" si="1"/>
        <v>1579347</v>
      </c>
      <c r="H12" s="9">
        <f t="shared" si="1"/>
        <v>1441890</v>
      </c>
      <c r="I12" s="9">
        <f t="shared" si="1"/>
        <v>123725</v>
      </c>
      <c r="J12" s="9">
        <f t="shared" si="1"/>
        <v>13732</v>
      </c>
      <c r="K12" s="9">
        <f t="shared" si="1"/>
        <v>2965994</v>
      </c>
    </row>
    <row r="13" spans="3:11" ht="12.75">
      <c r="C13" s="2"/>
      <c r="D13" s="2"/>
      <c r="E13" s="2"/>
      <c r="F13" s="2"/>
      <c r="G13" s="2"/>
      <c r="H13" s="2"/>
      <c r="I13" s="2"/>
      <c r="J13" s="2"/>
      <c r="K13" s="2"/>
    </row>
    <row r="14" spans="2:11" ht="12.75">
      <c r="B14" s="3" t="s">
        <v>25</v>
      </c>
      <c r="C14" s="2">
        <f>SUM(D14:F14)</f>
        <v>1747989</v>
      </c>
      <c r="D14" s="2">
        <v>511080</v>
      </c>
      <c r="E14" s="2">
        <v>61041</v>
      </c>
      <c r="F14" s="2">
        <v>1175868</v>
      </c>
      <c r="G14" s="2">
        <f>SUM(H14:J14)</f>
        <v>489524</v>
      </c>
      <c r="H14" s="2">
        <v>443785</v>
      </c>
      <c r="I14" s="2">
        <v>42500</v>
      </c>
      <c r="J14" s="2">
        <v>3239</v>
      </c>
      <c r="K14" s="2">
        <v>826400</v>
      </c>
    </row>
    <row r="15" spans="2:11" ht="12.75">
      <c r="B15" s="3" t="s">
        <v>26</v>
      </c>
      <c r="C15" s="2">
        <f>SUM(D15:F15)</f>
        <v>1564789</v>
      </c>
      <c r="D15" s="2">
        <v>452548</v>
      </c>
      <c r="E15" s="2">
        <v>18767</v>
      </c>
      <c r="F15" s="2">
        <v>1093474</v>
      </c>
      <c r="G15" s="2">
        <f>SUM(H15:J15)</f>
        <v>553314</v>
      </c>
      <c r="H15" s="2">
        <v>543276</v>
      </c>
      <c r="I15" s="2">
        <v>9460</v>
      </c>
      <c r="J15" s="2">
        <v>578</v>
      </c>
      <c r="K15" s="2">
        <v>765471</v>
      </c>
    </row>
    <row r="16" spans="2:11" ht="12.75">
      <c r="B16" s="3" t="s">
        <v>27</v>
      </c>
      <c r="C16" s="2">
        <f>SUM(D16:F16)</f>
        <v>1780014</v>
      </c>
      <c r="D16" s="2">
        <v>503907</v>
      </c>
      <c r="E16" s="2">
        <v>146463</v>
      </c>
      <c r="F16" s="2">
        <v>1129644</v>
      </c>
      <c r="G16" s="2">
        <f>SUM(H16:J16)</f>
        <v>402248</v>
      </c>
      <c r="H16" s="2">
        <v>351346</v>
      </c>
      <c r="I16" s="2">
        <v>45334</v>
      </c>
      <c r="J16" s="2">
        <v>5568</v>
      </c>
      <c r="K16" s="2">
        <v>1088053</v>
      </c>
    </row>
    <row r="17" spans="2:11" ht="12.75">
      <c r="B17" s="3" t="s">
        <v>28</v>
      </c>
      <c r="C17" s="2">
        <f>SUM(D17:F17)</f>
        <v>1022311</v>
      </c>
      <c r="D17" s="2">
        <v>216946</v>
      </c>
      <c r="E17" s="2">
        <v>56897</v>
      </c>
      <c r="F17" s="2">
        <v>748468</v>
      </c>
      <c r="G17" s="2">
        <f>SUM(H17:J17)</f>
        <v>134261</v>
      </c>
      <c r="H17" s="2">
        <v>103483</v>
      </c>
      <c r="I17" s="2">
        <v>26431</v>
      </c>
      <c r="J17" s="2">
        <v>4347</v>
      </c>
      <c r="K17" s="2">
        <v>286070</v>
      </c>
    </row>
    <row r="18" spans="3:11" ht="12.75">
      <c r="C18" s="2"/>
      <c r="D18" s="2"/>
      <c r="E18" s="2"/>
      <c r="F18" s="2"/>
      <c r="G18" s="2"/>
      <c r="H18" s="2"/>
      <c r="I18" s="2"/>
      <c r="J18" s="2"/>
      <c r="K18" s="2"/>
    </row>
    <row r="19" spans="2:11" s="11" customFormat="1" ht="12.75">
      <c r="B19" s="10" t="s">
        <v>15</v>
      </c>
      <c r="C19" s="9">
        <f aca="true" t="shared" si="2" ref="C19:K19">SUM(C21:C51)</f>
        <v>20641374</v>
      </c>
      <c r="D19" s="9">
        <f t="shared" si="2"/>
        <v>7573027</v>
      </c>
      <c r="E19" s="9">
        <f t="shared" si="2"/>
        <v>1841507</v>
      </c>
      <c r="F19" s="9">
        <f t="shared" si="2"/>
        <v>11226840</v>
      </c>
      <c r="G19" s="9">
        <f t="shared" si="2"/>
        <v>4592605</v>
      </c>
      <c r="H19" s="9">
        <f t="shared" si="2"/>
        <v>3786815</v>
      </c>
      <c r="I19" s="9">
        <f t="shared" si="2"/>
        <v>676768</v>
      </c>
      <c r="J19" s="9">
        <f t="shared" si="2"/>
        <v>129022</v>
      </c>
      <c r="K19" s="9">
        <f t="shared" si="2"/>
        <v>8125629</v>
      </c>
    </row>
    <row r="20" spans="3:11" ht="12.75">
      <c r="C20" s="2"/>
      <c r="D20" s="2"/>
      <c r="E20" s="2"/>
      <c r="F20" s="2"/>
      <c r="G20" s="2"/>
      <c r="H20" s="2"/>
      <c r="I20" s="2"/>
      <c r="J20" s="2"/>
      <c r="K20" s="2"/>
    </row>
    <row r="21" spans="2:11" ht="12.75">
      <c r="B21" s="3" t="s">
        <v>29</v>
      </c>
      <c r="C21" s="2">
        <f aca="true" t="shared" si="3" ref="C21:C51">SUM(D21:F21)</f>
        <v>184342</v>
      </c>
      <c r="D21" s="2">
        <v>79804</v>
      </c>
      <c r="E21" s="2">
        <v>4543</v>
      </c>
      <c r="F21" s="2">
        <v>99995</v>
      </c>
      <c r="G21" s="2">
        <f aca="true" t="shared" si="4" ref="G21:G51">SUM(H21:J21)</f>
        <v>8183</v>
      </c>
      <c r="H21" s="2">
        <v>1731</v>
      </c>
      <c r="I21" s="2">
        <v>6050</v>
      </c>
      <c r="J21" s="2">
        <v>402</v>
      </c>
      <c r="K21" s="2">
        <v>101860</v>
      </c>
    </row>
    <row r="22" spans="2:11" ht="12.75">
      <c r="B22" s="3" t="s">
        <v>30</v>
      </c>
      <c r="C22" s="2">
        <f t="shared" si="3"/>
        <v>371021</v>
      </c>
      <c r="D22" s="2">
        <v>112680</v>
      </c>
      <c r="E22" s="2">
        <v>61085</v>
      </c>
      <c r="F22" s="2">
        <v>197256</v>
      </c>
      <c r="G22" s="2">
        <f t="shared" si="4"/>
        <v>12288</v>
      </c>
      <c r="H22" s="2">
        <v>5390</v>
      </c>
      <c r="I22" s="2">
        <v>6870</v>
      </c>
      <c r="J22" s="2">
        <v>28</v>
      </c>
      <c r="K22" s="2">
        <v>52589</v>
      </c>
    </row>
    <row r="23" spans="2:11" ht="12.75">
      <c r="B23" s="3" t="s">
        <v>31</v>
      </c>
      <c r="C23" s="2">
        <f t="shared" si="3"/>
        <v>212656</v>
      </c>
      <c r="D23" s="2">
        <v>128581</v>
      </c>
      <c r="E23" s="2">
        <v>4283</v>
      </c>
      <c r="F23" s="2">
        <v>79792</v>
      </c>
      <c r="G23" s="2">
        <f t="shared" si="4"/>
        <v>6593</v>
      </c>
      <c r="H23" s="2">
        <v>5191</v>
      </c>
      <c r="I23" s="2">
        <v>1383</v>
      </c>
      <c r="J23" s="2">
        <v>19</v>
      </c>
      <c r="K23" s="2">
        <v>24330</v>
      </c>
    </row>
    <row r="24" spans="2:11" ht="12.75">
      <c r="B24" s="3" t="s">
        <v>32</v>
      </c>
      <c r="C24" s="2">
        <f t="shared" si="3"/>
        <v>115491</v>
      </c>
      <c r="D24" s="2">
        <v>28920</v>
      </c>
      <c r="E24" s="2">
        <v>1452</v>
      </c>
      <c r="F24" s="2">
        <v>85119</v>
      </c>
      <c r="G24" s="2">
        <f t="shared" si="4"/>
        <v>25595</v>
      </c>
      <c r="H24" s="2">
        <v>23909</v>
      </c>
      <c r="I24" s="2">
        <v>1657</v>
      </c>
      <c r="J24" s="2">
        <v>29</v>
      </c>
      <c r="K24" s="2">
        <v>42429</v>
      </c>
    </row>
    <row r="25" spans="2:11" ht="12.75">
      <c r="B25" s="3" t="s">
        <v>33</v>
      </c>
      <c r="C25" s="2">
        <f t="shared" si="3"/>
        <v>291163</v>
      </c>
      <c r="D25" s="2">
        <v>46244</v>
      </c>
      <c r="E25" s="2">
        <v>10609</v>
      </c>
      <c r="F25" s="2">
        <v>234310</v>
      </c>
      <c r="G25" s="2">
        <f t="shared" si="4"/>
        <v>9531</v>
      </c>
      <c r="H25" s="2">
        <v>3568</v>
      </c>
      <c r="I25" s="2">
        <v>5550</v>
      </c>
      <c r="J25" s="2">
        <v>413</v>
      </c>
      <c r="K25" s="2">
        <v>108780</v>
      </c>
    </row>
    <row r="26" spans="2:11" ht="12.75">
      <c r="B26" s="3" t="s">
        <v>34</v>
      </c>
      <c r="C26" s="2">
        <f t="shared" si="3"/>
        <v>394110</v>
      </c>
      <c r="D26" s="2">
        <v>170043</v>
      </c>
      <c r="E26" s="2">
        <v>7959</v>
      </c>
      <c r="F26" s="2">
        <v>216108</v>
      </c>
      <c r="G26" s="2">
        <f t="shared" si="4"/>
        <v>93206</v>
      </c>
      <c r="H26" s="2">
        <v>91331</v>
      </c>
      <c r="I26" s="2">
        <v>1875</v>
      </c>
      <c r="J26" s="2">
        <v>0</v>
      </c>
      <c r="K26" s="2">
        <v>137157</v>
      </c>
    </row>
    <row r="27" spans="2:11" ht="12.75">
      <c r="B27" s="3" t="s">
        <v>35</v>
      </c>
      <c r="C27" s="2">
        <f t="shared" si="3"/>
        <v>406687</v>
      </c>
      <c r="D27" s="2">
        <v>202079</v>
      </c>
      <c r="E27" s="2">
        <v>46097</v>
      </c>
      <c r="F27" s="2">
        <v>158511</v>
      </c>
      <c r="G27" s="2">
        <f t="shared" si="4"/>
        <v>37529</v>
      </c>
      <c r="H27" s="2">
        <v>31419</v>
      </c>
      <c r="I27" s="2">
        <v>5875</v>
      </c>
      <c r="J27" s="2">
        <v>235</v>
      </c>
      <c r="K27" s="2">
        <v>82454</v>
      </c>
    </row>
    <row r="28" spans="2:11" ht="12.75">
      <c r="B28" s="3" t="s">
        <v>36</v>
      </c>
      <c r="C28" s="2">
        <f t="shared" si="3"/>
        <v>1436162</v>
      </c>
      <c r="D28" s="2">
        <v>598576</v>
      </c>
      <c r="E28" s="2">
        <v>39265</v>
      </c>
      <c r="F28" s="2">
        <v>798321</v>
      </c>
      <c r="G28" s="2">
        <f t="shared" si="4"/>
        <v>91587</v>
      </c>
      <c r="H28" s="2">
        <v>81683</v>
      </c>
      <c r="I28" s="2">
        <v>9851</v>
      </c>
      <c r="J28" s="2">
        <v>53</v>
      </c>
      <c r="K28" s="2">
        <v>208506</v>
      </c>
    </row>
    <row r="29" spans="2:11" ht="12.75">
      <c r="B29" s="3" t="s">
        <v>37</v>
      </c>
      <c r="C29" s="2">
        <f t="shared" si="3"/>
        <v>1923379</v>
      </c>
      <c r="D29" s="2">
        <v>130097</v>
      </c>
      <c r="E29" s="2">
        <v>34223</v>
      </c>
      <c r="F29" s="2">
        <v>1759059</v>
      </c>
      <c r="G29" s="2">
        <f t="shared" si="4"/>
        <v>66224</v>
      </c>
      <c r="H29" s="2">
        <v>58064</v>
      </c>
      <c r="I29" s="2">
        <v>7244</v>
      </c>
      <c r="J29" s="2">
        <v>916</v>
      </c>
      <c r="K29" s="2">
        <v>382674</v>
      </c>
    </row>
    <row r="30" spans="2:11" ht="12.75">
      <c r="B30" s="3" t="s">
        <v>38</v>
      </c>
      <c r="C30" s="2">
        <f t="shared" si="3"/>
        <v>940358</v>
      </c>
      <c r="D30" s="2">
        <v>365053</v>
      </c>
      <c r="E30" s="2">
        <v>70446</v>
      </c>
      <c r="F30" s="2">
        <v>504859</v>
      </c>
      <c r="G30" s="2">
        <f t="shared" si="4"/>
        <v>424459</v>
      </c>
      <c r="H30" s="2">
        <v>419144</v>
      </c>
      <c r="I30" s="2">
        <v>5069</v>
      </c>
      <c r="J30" s="2">
        <v>246</v>
      </c>
      <c r="K30" s="2">
        <v>670957</v>
      </c>
    </row>
    <row r="31" spans="2:11" ht="12.75">
      <c r="B31" s="3" t="s">
        <v>39</v>
      </c>
      <c r="C31" s="2">
        <f t="shared" si="3"/>
        <v>867379</v>
      </c>
      <c r="D31" s="2">
        <v>374916</v>
      </c>
      <c r="E31" s="2">
        <v>11652</v>
      </c>
      <c r="F31" s="2">
        <v>480811</v>
      </c>
      <c r="G31" s="2">
        <f t="shared" si="4"/>
        <v>99734</v>
      </c>
      <c r="H31" s="2">
        <v>88105</v>
      </c>
      <c r="I31" s="2">
        <v>11437</v>
      </c>
      <c r="J31" s="2">
        <v>192</v>
      </c>
      <c r="K31" s="2">
        <v>283172</v>
      </c>
    </row>
    <row r="32" spans="2:11" ht="12.75">
      <c r="B32" s="3" t="s">
        <v>40</v>
      </c>
      <c r="C32" s="2">
        <f t="shared" si="3"/>
        <v>482334</v>
      </c>
      <c r="D32" s="2">
        <v>189774</v>
      </c>
      <c r="E32" s="2">
        <v>3438</v>
      </c>
      <c r="F32" s="2">
        <v>289122</v>
      </c>
      <c r="G32" s="2">
        <f t="shared" si="4"/>
        <v>106026</v>
      </c>
      <c r="H32" s="2">
        <v>95705</v>
      </c>
      <c r="I32" s="2">
        <v>10071</v>
      </c>
      <c r="J32" s="2">
        <v>250</v>
      </c>
      <c r="K32" s="2">
        <v>326613</v>
      </c>
    </row>
    <row r="33" spans="2:11" ht="12.75">
      <c r="B33" s="3" t="s">
        <v>41</v>
      </c>
      <c r="C33" s="2">
        <f t="shared" si="3"/>
        <v>610043</v>
      </c>
      <c r="D33" s="2">
        <v>168535</v>
      </c>
      <c r="E33" s="2">
        <v>34914</v>
      </c>
      <c r="F33" s="2">
        <v>406594</v>
      </c>
      <c r="G33" s="2">
        <f t="shared" si="4"/>
        <v>14634</v>
      </c>
      <c r="H33" s="2">
        <v>9828</v>
      </c>
      <c r="I33" s="2">
        <v>4796</v>
      </c>
      <c r="J33" s="2">
        <v>10</v>
      </c>
      <c r="K33" s="2">
        <v>100072</v>
      </c>
    </row>
    <row r="34" spans="2:11" ht="12.75">
      <c r="B34" s="3" t="s">
        <v>42</v>
      </c>
      <c r="C34" s="2">
        <f t="shared" si="3"/>
        <v>420610</v>
      </c>
      <c r="D34" s="2">
        <v>106659</v>
      </c>
      <c r="E34" s="2">
        <v>32098</v>
      </c>
      <c r="F34" s="2">
        <v>281853</v>
      </c>
      <c r="G34" s="2">
        <f t="shared" si="4"/>
        <v>41230</v>
      </c>
      <c r="H34" s="2">
        <v>33921</v>
      </c>
      <c r="I34" s="2">
        <v>7264</v>
      </c>
      <c r="J34" s="2">
        <v>45</v>
      </c>
      <c r="K34" s="2">
        <v>161203</v>
      </c>
    </row>
    <row r="35" spans="2:11" ht="12.75">
      <c r="B35" s="3" t="s">
        <v>43</v>
      </c>
      <c r="C35" s="2">
        <f t="shared" si="3"/>
        <v>924609</v>
      </c>
      <c r="D35" s="2">
        <v>309992</v>
      </c>
      <c r="E35" s="2">
        <v>283673</v>
      </c>
      <c r="F35" s="2">
        <v>330944</v>
      </c>
      <c r="G35" s="2">
        <f t="shared" si="4"/>
        <v>304351</v>
      </c>
      <c r="H35" s="2">
        <v>252675</v>
      </c>
      <c r="I35" s="2">
        <v>50667</v>
      </c>
      <c r="J35" s="2">
        <v>1009</v>
      </c>
      <c r="K35" s="2">
        <v>348326</v>
      </c>
    </row>
    <row r="36" spans="2:11" ht="12.75">
      <c r="B36" s="3" t="s">
        <v>44</v>
      </c>
      <c r="C36" s="2">
        <f t="shared" si="3"/>
        <v>351459</v>
      </c>
      <c r="D36" s="2">
        <v>119201</v>
      </c>
      <c r="E36" s="2">
        <v>31895</v>
      </c>
      <c r="F36" s="2">
        <v>200363</v>
      </c>
      <c r="G36" s="2">
        <f t="shared" si="4"/>
        <v>250825</v>
      </c>
      <c r="H36" s="2">
        <v>126583</v>
      </c>
      <c r="I36" s="2">
        <v>14310</v>
      </c>
      <c r="J36" s="2">
        <v>109932</v>
      </c>
      <c r="K36" s="2">
        <v>452244</v>
      </c>
    </row>
    <row r="37" spans="2:11" ht="12.75">
      <c r="B37" s="3" t="s">
        <v>45</v>
      </c>
      <c r="C37" s="2">
        <f t="shared" si="3"/>
        <v>375221</v>
      </c>
      <c r="D37" s="2">
        <v>142322</v>
      </c>
      <c r="E37" s="2">
        <v>12</v>
      </c>
      <c r="F37" s="2">
        <v>232887</v>
      </c>
      <c r="G37" s="2">
        <f t="shared" si="4"/>
        <v>190188</v>
      </c>
      <c r="H37" s="2">
        <v>168315</v>
      </c>
      <c r="I37" s="2">
        <v>17591</v>
      </c>
      <c r="J37" s="2">
        <v>4282</v>
      </c>
      <c r="K37" s="2">
        <v>477843</v>
      </c>
    </row>
    <row r="38" spans="2:11" ht="12.75">
      <c r="B38" s="3" t="s">
        <v>46</v>
      </c>
      <c r="C38" s="2">
        <f t="shared" si="3"/>
        <v>529695</v>
      </c>
      <c r="D38" s="2">
        <v>179568</v>
      </c>
      <c r="E38" s="2">
        <v>87647</v>
      </c>
      <c r="F38" s="2">
        <v>262480</v>
      </c>
      <c r="G38" s="2">
        <f t="shared" si="4"/>
        <v>217552</v>
      </c>
      <c r="H38" s="2">
        <v>153334</v>
      </c>
      <c r="I38" s="2">
        <v>64035</v>
      </c>
      <c r="J38" s="2">
        <v>183</v>
      </c>
      <c r="K38" s="2">
        <v>209055</v>
      </c>
    </row>
    <row r="39" spans="2:11" ht="12.75">
      <c r="B39" s="3" t="s">
        <v>47</v>
      </c>
      <c r="C39" s="2">
        <f t="shared" si="3"/>
        <v>1529171</v>
      </c>
      <c r="D39" s="2">
        <v>720987</v>
      </c>
      <c r="E39" s="2">
        <v>113091</v>
      </c>
      <c r="F39" s="2">
        <v>695093</v>
      </c>
      <c r="G39" s="2">
        <f t="shared" si="4"/>
        <v>387141</v>
      </c>
      <c r="H39" s="2">
        <v>359755</v>
      </c>
      <c r="I39" s="2">
        <v>26629</v>
      </c>
      <c r="J39" s="2">
        <v>757</v>
      </c>
      <c r="K39" s="2">
        <v>365091</v>
      </c>
    </row>
    <row r="40" spans="2:11" ht="12.75">
      <c r="B40" s="3" t="s">
        <v>48</v>
      </c>
      <c r="C40" s="2">
        <f t="shared" si="3"/>
        <v>545374</v>
      </c>
      <c r="D40" s="2">
        <v>204711</v>
      </c>
      <c r="E40" s="2">
        <v>10964</v>
      </c>
      <c r="F40" s="2">
        <v>329699</v>
      </c>
      <c r="G40" s="2">
        <f t="shared" si="4"/>
        <v>129185</v>
      </c>
      <c r="H40" s="2">
        <v>121885</v>
      </c>
      <c r="I40" s="2">
        <v>7004</v>
      </c>
      <c r="J40" s="2">
        <v>296</v>
      </c>
      <c r="K40" s="2">
        <v>341438</v>
      </c>
    </row>
    <row r="41" spans="2:11" ht="12.75">
      <c r="B41" s="3" t="s">
        <v>49</v>
      </c>
      <c r="C41" s="2">
        <f t="shared" si="3"/>
        <v>298989</v>
      </c>
      <c r="D41" s="2">
        <v>71195</v>
      </c>
      <c r="E41" s="2">
        <v>9817</v>
      </c>
      <c r="F41" s="2">
        <v>217977</v>
      </c>
      <c r="G41" s="2">
        <f t="shared" si="4"/>
        <v>39534</v>
      </c>
      <c r="H41" s="2">
        <v>30161</v>
      </c>
      <c r="I41" s="2">
        <v>9298</v>
      </c>
      <c r="J41" s="2">
        <v>75</v>
      </c>
      <c r="K41" s="2">
        <v>166083</v>
      </c>
    </row>
    <row r="42" spans="2:11" ht="12.75">
      <c r="B42" s="3" t="s">
        <v>50</v>
      </c>
      <c r="C42" s="2">
        <f t="shared" si="3"/>
        <v>884785</v>
      </c>
      <c r="D42" s="2">
        <v>235294</v>
      </c>
      <c r="E42" s="2">
        <v>74467</v>
      </c>
      <c r="F42" s="2">
        <v>575024</v>
      </c>
      <c r="G42" s="2">
        <f t="shared" si="4"/>
        <v>162639</v>
      </c>
      <c r="H42" s="2">
        <v>142639</v>
      </c>
      <c r="I42" s="2">
        <v>15262</v>
      </c>
      <c r="J42" s="2">
        <v>4738</v>
      </c>
      <c r="K42" s="2">
        <v>547581</v>
      </c>
    </row>
    <row r="43" spans="2:11" ht="12.75">
      <c r="B43" s="3" t="s">
        <v>51</v>
      </c>
      <c r="C43" s="2">
        <f t="shared" si="3"/>
        <v>928500</v>
      </c>
      <c r="D43" s="2">
        <v>341142</v>
      </c>
      <c r="E43" s="2">
        <v>13884</v>
      </c>
      <c r="F43" s="2">
        <v>573474</v>
      </c>
      <c r="G43" s="2">
        <f t="shared" si="4"/>
        <v>361348</v>
      </c>
      <c r="H43" s="2">
        <v>346983</v>
      </c>
      <c r="I43" s="2">
        <v>13723</v>
      </c>
      <c r="J43" s="2">
        <v>642</v>
      </c>
      <c r="K43" s="2">
        <v>592547</v>
      </c>
    </row>
    <row r="44" spans="2:11" ht="12.75">
      <c r="B44" s="3" t="s">
        <v>52</v>
      </c>
      <c r="C44" s="2">
        <f t="shared" si="3"/>
        <v>1472620</v>
      </c>
      <c r="D44" s="2">
        <v>903244</v>
      </c>
      <c r="E44" s="2">
        <v>166881</v>
      </c>
      <c r="F44" s="2">
        <v>402495</v>
      </c>
      <c r="G44" s="2">
        <f t="shared" si="4"/>
        <v>207314</v>
      </c>
      <c r="H44" s="2">
        <v>180015</v>
      </c>
      <c r="I44" s="2">
        <v>25907</v>
      </c>
      <c r="J44" s="2">
        <v>1392</v>
      </c>
      <c r="K44" s="2">
        <v>254605</v>
      </c>
    </row>
    <row r="45" spans="2:11" ht="12.75">
      <c r="B45" s="3" t="s">
        <v>53</v>
      </c>
      <c r="C45" s="2">
        <f t="shared" si="3"/>
        <v>542390</v>
      </c>
      <c r="D45" s="2">
        <v>333045</v>
      </c>
      <c r="E45" s="2">
        <v>18334</v>
      </c>
      <c r="F45" s="2">
        <v>191011</v>
      </c>
      <c r="G45" s="2">
        <f t="shared" si="4"/>
        <v>342152</v>
      </c>
      <c r="H45" s="2">
        <v>322674</v>
      </c>
      <c r="I45" s="2">
        <v>19338</v>
      </c>
      <c r="J45" s="2">
        <v>140</v>
      </c>
      <c r="K45" s="2">
        <v>187135</v>
      </c>
    </row>
    <row r="46" spans="2:11" ht="12.75">
      <c r="B46" s="3" t="s">
        <v>54</v>
      </c>
      <c r="C46" s="2">
        <f t="shared" si="3"/>
        <v>237956</v>
      </c>
      <c r="D46" s="2">
        <v>50633</v>
      </c>
      <c r="E46" s="2">
        <v>10574</v>
      </c>
      <c r="F46" s="2">
        <v>176749</v>
      </c>
      <c r="G46" s="2">
        <f t="shared" si="4"/>
        <v>32175</v>
      </c>
      <c r="H46" s="2">
        <v>23000</v>
      </c>
      <c r="I46" s="2">
        <v>8813</v>
      </c>
      <c r="J46" s="2">
        <v>362</v>
      </c>
      <c r="K46" s="2">
        <v>119634</v>
      </c>
    </row>
    <row r="47" spans="2:11" ht="12.75">
      <c r="B47" s="3" t="s">
        <v>55</v>
      </c>
      <c r="C47" s="2">
        <f t="shared" si="3"/>
        <v>470743</v>
      </c>
      <c r="D47" s="2">
        <v>272810</v>
      </c>
      <c r="E47" s="2">
        <v>2195</v>
      </c>
      <c r="F47" s="2">
        <v>195738</v>
      </c>
      <c r="G47" s="2">
        <f t="shared" si="4"/>
        <v>138723</v>
      </c>
      <c r="H47" s="2">
        <v>134572</v>
      </c>
      <c r="I47" s="2">
        <v>3001</v>
      </c>
      <c r="J47" s="2">
        <v>1150</v>
      </c>
      <c r="K47" s="2">
        <v>153570</v>
      </c>
    </row>
    <row r="48" spans="2:11" ht="12.75">
      <c r="B48" s="3" t="s">
        <v>56</v>
      </c>
      <c r="C48" s="2">
        <f t="shared" si="3"/>
        <v>68782</v>
      </c>
      <c r="D48" s="2">
        <v>24010</v>
      </c>
      <c r="E48" s="2">
        <v>541</v>
      </c>
      <c r="F48" s="2">
        <v>44231</v>
      </c>
      <c r="G48" s="2">
        <f t="shared" si="4"/>
        <v>7095</v>
      </c>
      <c r="H48" s="2">
        <v>5898</v>
      </c>
      <c r="I48" s="2">
        <v>1126</v>
      </c>
      <c r="J48" s="2">
        <v>71</v>
      </c>
      <c r="K48" s="2">
        <v>22305</v>
      </c>
    </row>
    <row r="49" spans="2:11" ht="12.75">
      <c r="B49" s="3" t="s">
        <v>57</v>
      </c>
      <c r="C49" s="2">
        <f t="shared" si="3"/>
        <v>897771</v>
      </c>
      <c r="D49" s="2">
        <v>345108</v>
      </c>
      <c r="E49" s="2">
        <v>79192</v>
      </c>
      <c r="F49" s="2">
        <v>473471</v>
      </c>
      <c r="G49" s="2">
        <f t="shared" si="4"/>
        <v>254491</v>
      </c>
      <c r="H49" s="2">
        <v>172120</v>
      </c>
      <c r="I49" s="2">
        <v>82201</v>
      </c>
      <c r="J49" s="2">
        <v>170</v>
      </c>
      <c r="K49" s="2">
        <v>311155</v>
      </c>
    </row>
    <row r="50" spans="2:11" ht="12.75">
      <c r="B50" s="3" t="s">
        <v>58</v>
      </c>
      <c r="C50" s="2">
        <f t="shared" si="3"/>
        <v>1533728</v>
      </c>
      <c r="D50" s="2">
        <v>450603</v>
      </c>
      <c r="E50" s="2">
        <v>568048</v>
      </c>
      <c r="F50" s="2">
        <v>515077</v>
      </c>
      <c r="G50" s="2">
        <f t="shared" si="4"/>
        <v>488870</v>
      </c>
      <c r="H50" s="2">
        <v>259509</v>
      </c>
      <c r="I50" s="2">
        <v>229046</v>
      </c>
      <c r="J50" s="2">
        <v>315</v>
      </c>
      <c r="K50" s="2">
        <v>758101</v>
      </c>
    </row>
    <row r="51" spans="2:11" ht="12.75">
      <c r="B51" s="3" t="s">
        <v>59</v>
      </c>
      <c r="C51" s="2">
        <f t="shared" si="3"/>
        <v>393846</v>
      </c>
      <c r="D51" s="2">
        <v>167201</v>
      </c>
      <c r="E51" s="2">
        <v>8228</v>
      </c>
      <c r="F51" s="2">
        <v>218417</v>
      </c>
      <c r="G51" s="2">
        <f t="shared" si="4"/>
        <v>42203</v>
      </c>
      <c r="H51" s="2">
        <v>37708</v>
      </c>
      <c r="I51" s="2">
        <v>3825</v>
      </c>
      <c r="J51" s="2">
        <v>670</v>
      </c>
      <c r="K51" s="2">
        <v>136120</v>
      </c>
    </row>
    <row r="52" spans="2:11" ht="12.75">
      <c r="B52" s="3"/>
      <c r="C52" s="2"/>
      <c r="D52" s="2"/>
      <c r="E52" s="2"/>
      <c r="F52" s="2"/>
      <c r="G52" s="2"/>
      <c r="H52" s="2"/>
      <c r="I52" s="2"/>
      <c r="J52" s="2"/>
      <c r="K52" s="2"/>
    </row>
    <row r="53" spans="2:11" ht="12.75">
      <c r="B53" s="10" t="s">
        <v>14</v>
      </c>
      <c r="C53" s="9">
        <f aca="true" t="shared" si="5" ref="C53:K53">SUM(C55:C64)</f>
        <v>1653921</v>
      </c>
      <c r="D53" s="9">
        <f t="shared" si="5"/>
        <v>599270</v>
      </c>
      <c r="E53" s="9">
        <f t="shared" si="5"/>
        <v>165172</v>
      </c>
      <c r="F53" s="9">
        <f t="shared" si="5"/>
        <v>889479</v>
      </c>
      <c r="G53" s="9">
        <f t="shared" si="5"/>
        <v>578082</v>
      </c>
      <c r="H53" s="9">
        <f t="shared" si="5"/>
        <v>467544</v>
      </c>
      <c r="I53" s="9">
        <f t="shared" si="5"/>
        <v>109858</v>
      </c>
      <c r="J53" s="9">
        <f t="shared" si="5"/>
        <v>680</v>
      </c>
      <c r="K53" s="9">
        <f t="shared" si="5"/>
        <v>1288912</v>
      </c>
    </row>
    <row r="54" spans="2:11" ht="6.75" customHeight="1">
      <c r="B54" s="3"/>
      <c r="C54" s="2"/>
      <c r="D54" s="2"/>
      <c r="E54" s="2"/>
      <c r="F54" s="2"/>
      <c r="G54" s="2"/>
      <c r="H54" s="2"/>
      <c r="I54" s="2"/>
      <c r="J54" s="2"/>
      <c r="K54" s="2"/>
    </row>
    <row r="55" spans="2:11" ht="12.75">
      <c r="B55" s="7" t="s">
        <v>13</v>
      </c>
      <c r="C55" s="2">
        <f aca="true" t="shared" si="6" ref="C55:C64">SUM(D55:F55)</f>
        <v>194728</v>
      </c>
      <c r="D55" s="2">
        <v>102129</v>
      </c>
      <c r="E55" s="2">
        <v>12648</v>
      </c>
      <c r="F55" s="2">
        <v>79951</v>
      </c>
      <c r="G55" s="2">
        <f aca="true" t="shared" si="7" ref="G55:G64">SUM(H55:J55)</f>
        <v>91069</v>
      </c>
      <c r="H55" s="2">
        <v>67287</v>
      </c>
      <c r="I55" s="2">
        <v>23782</v>
      </c>
      <c r="J55" s="2">
        <v>0</v>
      </c>
      <c r="K55" s="2">
        <v>155377</v>
      </c>
    </row>
    <row r="56" spans="2:11" ht="12.75">
      <c r="B56" s="7" t="s">
        <v>12</v>
      </c>
      <c r="C56" s="2">
        <f t="shared" si="6"/>
        <v>194910</v>
      </c>
      <c r="D56" s="2">
        <v>122076</v>
      </c>
      <c r="E56" s="2">
        <v>3966</v>
      </c>
      <c r="F56" s="2">
        <v>68868</v>
      </c>
      <c r="G56" s="2">
        <f t="shared" si="7"/>
        <v>14757</v>
      </c>
      <c r="H56" s="2">
        <v>13700</v>
      </c>
      <c r="I56" s="2">
        <v>1040</v>
      </c>
      <c r="J56" s="2">
        <v>17</v>
      </c>
      <c r="K56" s="2">
        <v>135829</v>
      </c>
    </row>
    <row r="57" spans="2:11" ht="12.75">
      <c r="B57" s="7" t="s">
        <v>11</v>
      </c>
      <c r="C57" s="2">
        <f t="shared" si="6"/>
        <v>83015</v>
      </c>
      <c r="D57" s="2">
        <v>21878</v>
      </c>
      <c r="E57" s="2">
        <v>880</v>
      </c>
      <c r="F57" s="2">
        <v>60257</v>
      </c>
      <c r="G57" s="2">
        <f t="shared" si="7"/>
        <v>44649</v>
      </c>
      <c r="H57" s="2">
        <v>11215</v>
      </c>
      <c r="I57" s="2">
        <v>33432</v>
      </c>
      <c r="J57" s="2">
        <v>2</v>
      </c>
      <c r="K57" s="2">
        <v>80879</v>
      </c>
    </row>
    <row r="58" spans="2:11" ht="12.75">
      <c r="B58" s="7" t="s">
        <v>10</v>
      </c>
      <c r="C58" s="2">
        <f t="shared" si="6"/>
        <v>241698</v>
      </c>
      <c r="D58" s="2">
        <v>13163</v>
      </c>
      <c r="E58" s="2">
        <v>11249</v>
      </c>
      <c r="F58" s="2">
        <v>217286</v>
      </c>
      <c r="G58" s="2">
        <f t="shared" si="7"/>
        <v>756</v>
      </c>
      <c r="H58" s="2">
        <v>345</v>
      </c>
      <c r="I58" s="2">
        <v>408</v>
      </c>
      <c r="J58" s="2">
        <v>3</v>
      </c>
      <c r="K58" s="2">
        <v>16018</v>
      </c>
    </row>
    <row r="59" spans="2:11" ht="12.75">
      <c r="B59" s="7" t="s">
        <v>9</v>
      </c>
      <c r="C59" s="2">
        <f t="shared" si="6"/>
        <v>543228</v>
      </c>
      <c r="D59" s="2">
        <v>156863</v>
      </c>
      <c r="E59" s="2">
        <v>98036</v>
      </c>
      <c r="F59" s="2">
        <v>288329</v>
      </c>
      <c r="G59" s="2">
        <f t="shared" si="7"/>
        <v>176574</v>
      </c>
      <c r="H59" s="2">
        <v>157945</v>
      </c>
      <c r="I59" s="2">
        <v>18626</v>
      </c>
      <c r="J59" s="2">
        <v>3</v>
      </c>
      <c r="K59" s="2">
        <v>265801</v>
      </c>
    </row>
    <row r="60" spans="2:11" ht="12.75">
      <c r="B60" s="7" t="s">
        <v>8</v>
      </c>
      <c r="C60" s="2">
        <f t="shared" si="6"/>
        <v>9679</v>
      </c>
      <c r="D60" s="2">
        <v>2328</v>
      </c>
      <c r="E60" s="2">
        <v>590</v>
      </c>
      <c r="F60" s="2">
        <v>6761</v>
      </c>
      <c r="G60" s="2">
        <f t="shared" si="7"/>
        <v>1356</v>
      </c>
      <c r="H60" s="2">
        <v>1053</v>
      </c>
      <c r="I60" s="2">
        <v>282</v>
      </c>
      <c r="J60" s="2">
        <v>21</v>
      </c>
      <c r="K60" s="2">
        <v>9466</v>
      </c>
    </row>
    <row r="61" spans="2:11" ht="12.75">
      <c r="B61" s="7" t="s">
        <v>7</v>
      </c>
      <c r="C61" s="2">
        <f t="shared" si="6"/>
        <v>71198</v>
      </c>
      <c r="D61" s="2">
        <v>35909</v>
      </c>
      <c r="E61" s="2">
        <v>307</v>
      </c>
      <c r="F61" s="2">
        <v>34982</v>
      </c>
      <c r="G61" s="2">
        <f t="shared" si="7"/>
        <v>38625</v>
      </c>
      <c r="H61" s="2">
        <v>38081</v>
      </c>
      <c r="I61" s="2">
        <v>544</v>
      </c>
      <c r="J61" s="2">
        <v>0</v>
      </c>
      <c r="K61" s="2">
        <v>38243</v>
      </c>
    </row>
    <row r="62" spans="2:11" ht="12.75">
      <c r="B62" s="8" t="s">
        <v>6</v>
      </c>
      <c r="C62" s="2">
        <f t="shared" si="6"/>
        <v>93192</v>
      </c>
      <c r="D62" s="2">
        <v>58448</v>
      </c>
      <c r="E62" s="2">
        <v>2427</v>
      </c>
      <c r="F62" s="2">
        <v>32317</v>
      </c>
      <c r="G62" s="2">
        <f t="shared" si="7"/>
        <v>10693</v>
      </c>
      <c r="H62" s="2">
        <v>8272</v>
      </c>
      <c r="I62" s="2">
        <v>2421</v>
      </c>
      <c r="J62" s="2">
        <v>0</v>
      </c>
      <c r="K62" s="2">
        <v>97483</v>
      </c>
    </row>
    <row r="63" spans="2:11" ht="12.75">
      <c r="B63" s="7" t="s">
        <v>5</v>
      </c>
      <c r="C63" s="2">
        <f t="shared" si="6"/>
        <v>75868</v>
      </c>
      <c r="D63" s="2">
        <v>36847</v>
      </c>
      <c r="E63" s="2">
        <v>261</v>
      </c>
      <c r="F63" s="2">
        <v>38760</v>
      </c>
      <c r="G63" s="2">
        <f t="shared" si="7"/>
        <v>73399</v>
      </c>
      <c r="H63" s="2">
        <v>64077</v>
      </c>
      <c r="I63" s="2">
        <v>8688</v>
      </c>
      <c r="J63" s="2">
        <v>634</v>
      </c>
      <c r="K63" s="2">
        <v>154127</v>
      </c>
    </row>
    <row r="64" spans="2:11" ht="12.75">
      <c r="B64" s="6" t="s">
        <v>4</v>
      </c>
      <c r="C64" s="2">
        <f t="shared" si="6"/>
        <v>146405</v>
      </c>
      <c r="D64" s="2">
        <v>49629</v>
      </c>
      <c r="E64" s="2">
        <v>34808</v>
      </c>
      <c r="F64" s="2">
        <v>61968</v>
      </c>
      <c r="G64" s="2">
        <f t="shared" si="7"/>
        <v>126204</v>
      </c>
      <c r="H64" s="2">
        <v>105569</v>
      </c>
      <c r="I64" s="2">
        <v>20635</v>
      </c>
      <c r="J64" s="2">
        <v>0</v>
      </c>
      <c r="K64" s="2">
        <v>335689</v>
      </c>
    </row>
    <row r="65" spans="2:11" ht="12.75">
      <c r="B65" s="5"/>
      <c r="C65" s="4"/>
      <c r="D65" s="4"/>
      <c r="E65" s="4"/>
      <c r="F65" s="4"/>
      <c r="G65" s="4"/>
      <c r="H65" s="4"/>
      <c r="I65" s="4"/>
      <c r="J65" s="4"/>
      <c r="K65" s="4"/>
    </row>
    <row r="66" spans="2:11" ht="12.75">
      <c r="B66" s="3" t="s">
        <v>3</v>
      </c>
      <c r="C66" s="2"/>
      <c r="D66" s="2"/>
      <c r="E66" s="2"/>
      <c r="F66" s="2"/>
      <c r="G66" s="2"/>
      <c r="H66" s="2"/>
      <c r="I66" s="2"/>
      <c r="J66" s="2"/>
      <c r="K66" s="2"/>
    </row>
    <row r="67" spans="3:11" ht="12.75">
      <c r="C67" s="2"/>
      <c r="D67" s="2"/>
      <c r="E67" s="2"/>
      <c r="F67" s="2"/>
      <c r="G67" s="2"/>
      <c r="H67" s="2"/>
      <c r="I67" s="2"/>
      <c r="J67" s="2"/>
      <c r="K67" s="2"/>
    </row>
    <row r="68" spans="3:11" ht="12.75">
      <c r="C68" s="2"/>
      <c r="D68" s="2"/>
      <c r="E68" s="2"/>
      <c r="F68" s="2"/>
      <c r="G68" s="2"/>
      <c r="H68" s="2"/>
      <c r="I68" s="2"/>
      <c r="J68" s="2"/>
      <c r="K68" s="2"/>
    </row>
    <row r="69" spans="3:11" ht="12.75">
      <c r="C69" s="2"/>
      <c r="D69" s="2"/>
      <c r="E69" s="2"/>
      <c r="F69" s="2"/>
      <c r="G69" s="2"/>
      <c r="H69" s="2"/>
      <c r="I69" s="2"/>
      <c r="J69" s="2"/>
      <c r="K69" s="2"/>
    </row>
    <row r="70" spans="3:11" ht="12.75">
      <c r="C70" s="2"/>
      <c r="D70" s="2"/>
      <c r="E70" s="2"/>
      <c r="F70" s="2"/>
      <c r="G70" s="2"/>
      <c r="H70" s="2"/>
      <c r="I70" s="2"/>
      <c r="J70" s="2"/>
      <c r="K70" s="2"/>
    </row>
    <row r="71" spans="3:11" ht="12.75">
      <c r="C71" s="2"/>
      <c r="D71" s="2"/>
      <c r="E71" s="2"/>
      <c r="F71" s="2"/>
      <c r="G71" s="2"/>
      <c r="H71" s="2"/>
      <c r="I71" s="2"/>
      <c r="J71" s="2"/>
      <c r="K71" s="2"/>
    </row>
    <row r="72" spans="3:11" ht="12.75">
      <c r="C72" s="2"/>
      <c r="D72" s="2"/>
      <c r="E72" s="2"/>
      <c r="F72" s="2"/>
      <c r="G72" s="2"/>
      <c r="H72" s="2"/>
      <c r="I72" s="2"/>
      <c r="J72" s="2"/>
      <c r="K72" s="2"/>
    </row>
    <row r="73" spans="3:11" ht="12.75">
      <c r="C73" s="2"/>
      <c r="D73" s="2"/>
      <c r="E73" s="2"/>
      <c r="F73" s="2"/>
      <c r="G73" s="2"/>
      <c r="H73" s="2"/>
      <c r="I73" s="2"/>
      <c r="J73" s="2"/>
      <c r="K73" s="2"/>
    </row>
    <row r="74" spans="3:11" ht="12.75">
      <c r="C74" s="2"/>
      <c r="D74" s="2"/>
      <c r="E74" s="2"/>
      <c r="F74" s="2"/>
      <c r="G74" s="2"/>
      <c r="H74" s="2"/>
      <c r="I74" s="2"/>
      <c r="J74" s="2"/>
      <c r="K74" s="2"/>
    </row>
    <row r="75" spans="3:11" ht="12.75">
      <c r="C75" s="2"/>
      <c r="D75" s="2"/>
      <c r="E75" s="2"/>
      <c r="F75" s="2"/>
      <c r="G75" s="2"/>
      <c r="H75" s="2"/>
      <c r="I75" s="2"/>
      <c r="J75" s="2"/>
      <c r="K75" s="2"/>
    </row>
    <row r="76" spans="3:11" ht="12.75">
      <c r="C76" s="2"/>
      <c r="D76" s="2"/>
      <c r="E76" s="2"/>
      <c r="F76" s="2"/>
      <c r="G76" s="2"/>
      <c r="H76" s="2"/>
      <c r="I76" s="2"/>
      <c r="J76" s="2"/>
      <c r="K76" s="2"/>
    </row>
    <row r="77" spans="3:11" ht="12.75">
      <c r="C77" s="2"/>
      <c r="D77" s="2"/>
      <c r="E77" s="2"/>
      <c r="F77" s="2"/>
      <c r="G77" s="2"/>
      <c r="H77" s="2"/>
      <c r="I77" s="2"/>
      <c r="J77" s="2"/>
      <c r="K77" s="2"/>
    </row>
    <row r="78" spans="3:11" ht="12.75">
      <c r="C78" s="2"/>
      <c r="D78" s="2"/>
      <c r="E78" s="2"/>
      <c r="F78" s="2"/>
      <c r="G78" s="2"/>
      <c r="H78" s="2"/>
      <c r="I78" s="2"/>
      <c r="J78" s="2"/>
      <c r="K78" s="2"/>
    </row>
    <row r="79" spans="3:11" ht="12.75">
      <c r="C79" s="2"/>
      <c r="D79" s="2"/>
      <c r="E79" s="2"/>
      <c r="F79" s="2"/>
      <c r="G79" s="2"/>
      <c r="H79" s="2"/>
      <c r="I79" s="2"/>
      <c r="J79" s="2"/>
      <c r="K79" s="2"/>
    </row>
    <row r="80" spans="3:11" ht="12.75">
      <c r="C80" s="2"/>
      <c r="D80" s="2"/>
      <c r="E80" s="2"/>
      <c r="F80" s="2"/>
      <c r="G80" s="2"/>
      <c r="H80" s="2"/>
      <c r="I80" s="2"/>
      <c r="J80" s="2"/>
      <c r="K80" s="2"/>
    </row>
    <row r="81" spans="3:11" ht="12.75">
      <c r="C81" s="2"/>
      <c r="D81" s="2"/>
      <c r="E81" s="2"/>
      <c r="F81" s="2"/>
      <c r="G81" s="2"/>
      <c r="H81" s="2"/>
      <c r="I81" s="2"/>
      <c r="J81" s="2"/>
      <c r="K81" s="2"/>
    </row>
    <row r="82" spans="3:11" ht="12.75">
      <c r="C82" s="2"/>
      <c r="D82" s="2"/>
      <c r="E82" s="2"/>
      <c r="F82" s="2"/>
      <c r="G82" s="2"/>
      <c r="H82" s="2"/>
      <c r="I82" s="2"/>
      <c r="J82" s="2"/>
      <c r="K82" s="2"/>
    </row>
    <row r="83" spans="3:11" ht="12.75">
      <c r="C83" s="2"/>
      <c r="D83" s="2"/>
      <c r="E83" s="2"/>
      <c r="F83" s="2"/>
      <c r="G83" s="2"/>
      <c r="H83" s="2"/>
      <c r="I83" s="2"/>
      <c r="J83" s="2"/>
      <c r="K83" s="2"/>
    </row>
  </sheetData>
  <sheetProtection/>
  <mergeCells count="2">
    <mergeCell ref="G6:J6"/>
    <mergeCell ref="B1:K1"/>
  </mergeCells>
  <printOptions/>
  <pageMargins left="0.984251968503937" right="0" top="0" bottom="0.5905511811023623" header="0" footer="0"/>
  <pageSetup firstPageNumber="883" useFirstPageNumber="1" horizontalDpi="600" verticalDpi="600" orientation="landscape" scale="60" r:id="rId2"/>
  <headerFooter alignWithMargins="0">
    <oddFooter>&amp;C&amp;"Arial,Negrita"&amp;10&amp;P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2010-08-11T18:29:04Z</cp:lastPrinted>
  <dcterms:created xsi:type="dcterms:W3CDTF">2009-02-19T13:37:45Z</dcterms:created>
  <dcterms:modified xsi:type="dcterms:W3CDTF">2010-08-11T18:29:08Z</dcterms:modified>
  <cp:category/>
  <cp:version/>
  <cp:contentType/>
  <cp:contentStatus/>
</cp:coreProperties>
</file>