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4" sheetId="1" r:id="rId1"/>
  </sheets>
  <definedNames>
    <definedName name="_Key1" localSheetId="0" hidden="1">'19.34'!$A$22:$A$52</definedName>
    <definedName name="_Key1" hidden="1">#REF!</definedName>
    <definedName name="_Order1" hidden="1">255</definedName>
    <definedName name="A_IMPRESIÓN_IM" localSheetId="0">'19.34'!$A$3:$P$70</definedName>
    <definedName name="_xlnm.Print_Area" localSheetId="0">'19.34'!$A$1:$AA$69</definedName>
    <definedName name="Imprimir_área_IM" localSheetId="0">'19.34'!$A$3:$R$70</definedName>
  </definedNames>
  <calcPr fullCalcOnLoad="1"/>
</workbook>
</file>

<file path=xl/sharedStrings.xml><?xml version="1.0" encoding="utf-8"?>
<sst xmlns="http://schemas.openxmlformats.org/spreadsheetml/2006/main" count="101" uniqueCount="67">
  <si>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</si>
  <si>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</si>
  <si>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</si>
  <si>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</si>
  <si>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</si>
  <si>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</si>
  <si>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</si>
  <si>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</si>
  <si>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</si>
  <si>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</si>
  <si>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</si>
  <si>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</si>
  <si>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</si>
  <si>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</si>
  <si>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</si>
  <si>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</si>
  <si>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</si>
  <si>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</si>
  <si>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</si>
  <si>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</si>
  <si>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</si>
  <si>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</si>
  <si>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</si>
  <si>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</si>
  <si>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</si>
  <si>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</si>
  <si>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</si>
  <si>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</si>
  <si>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</si>
  <si>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</si>
  <si>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</si>
  <si>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</si>
  <si>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</si>
  <si>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</si>
  <si>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</si>
  <si>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</si>
  <si>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</si>
  <si>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</si>
  <si>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</si>
  <si>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</si>
  <si>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</si>
  <si>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</si>
  <si>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</si>
  <si>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</si>
  <si>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</si>
  <si>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</si>
  <si>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</si>
  <si>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</si>
  <si>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</si>
  <si>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</si>
  <si>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</si>
  <si>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</si>
  <si>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</si>
  <si>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</si>
  <si>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</si>
  <si>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</si>
  <si>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10  A  14</t>
  </si>
  <si>
    <t>15  A  39</t>
  </si>
  <si>
    <t>40  A  49</t>
  </si>
  <si>
    <t>50  A  59</t>
  </si>
  <si>
    <t>60  O  MAS</t>
  </si>
  <si>
    <t>E  D  A  D     E  N     A  Ñ  O  S</t>
  </si>
  <si>
    <t>D.H. = DERECHOHABIENTES</t>
  </si>
  <si>
    <t>NO D.H. = NO DERECHOHABIENTES</t>
  </si>
  <si>
    <t>ANUARIO ESTADISTICO 2009</t>
  </si>
  <si>
    <t>19. 33   DOSIS APLICADAS DE FABOTERAPICO POLIVALENTE ANTIALACRAN POR DELEGACION Y GRUPOS DE EDAD</t>
  </si>
  <si>
    <t>RECIEN NACIDO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</si>
</sst>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Z226"/>
  <sheetViews>
    <sheetView showGridLines="0" showZeros="0" tabSelected="1" view="pageBreakPreview" zoomScale="60" zoomScaleNormal="115" zoomScalePageLayoutView="0" workbookViewId="0" topLeftCell="A1">
      <selection activeCell="A1" sqref="A1:Z1"/>
    </sheetView>
  </sheetViews>
  <sheetFormatPr defaultColWidth="9.625" defaultRowHeight="12.75"/>
  <cols>
    <col min="1" max="1" width="38.50390625" style="6" customWidth="1"/>
    <col min="2" max="2" width="9.25390625" style="6" customWidth="1"/>
    <col min="3" max="3" width="6.625" style="6" customWidth="1"/>
    <col min="4" max="4" width="6.00390625" style="6" customWidth="1"/>
    <col min="5" max="11" width="6.625" style="6" customWidth="1"/>
    <col min="12" max="12" width="5.75390625" style="6" customWidth="1"/>
    <col min="13" max="26" width="6.625" style="6" customWidth="1"/>
    <col min="27" max="27" width="0.875" style="6" customWidth="1"/>
    <col min="28" max="16384" width="9.625" style="6" customWidth="1"/>
  </cols>
  <sheetData>
    <row r="1" spans="1:26" ht="12.7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26" ht="18">
      <c r="A3" s="32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7"/>
      <c r="U3" s="27"/>
      <c r="V3" s="27"/>
      <c r="W3" s="27"/>
      <c r="X3" s="27"/>
      <c r="Y3" s="27"/>
      <c r="Z3" s="27"/>
    </row>
    <row r="4" ht="12.75"/>
    <row r="5" spans="1:26" ht="6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9"/>
      <c r="C6" s="26" t="s">
        <v>61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>
      <c r="A7" s="9"/>
      <c r="C7" s="33" t="s">
        <v>66</v>
      </c>
      <c r="D7" s="26"/>
      <c r="E7" s="26" t="s">
        <v>0</v>
      </c>
      <c r="F7" s="26"/>
      <c r="G7" s="26">
        <v>1</v>
      </c>
      <c r="H7" s="26"/>
      <c r="I7" s="26">
        <v>2</v>
      </c>
      <c r="J7" s="26"/>
      <c r="K7" s="26">
        <v>3</v>
      </c>
      <c r="L7" s="26"/>
      <c r="M7" s="26">
        <v>4</v>
      </c>
      <c r="N7" s="26"/>
      <c r="O7" s="29" t="s">
        <v>55</v>
      </c>
      <c r="P7" s="26"/>
      <c r="Q7" s="29" t="s">
        <v>56</v>
      </c>
      <c r="R7" s="26"/>
      <c r="S7" s="29" t="s">
        <v>57</v>
      </c>
      <c r="T7" s="26"/>
      <c r="U7" s="29" t="s">
        <v>58</v>
      </c>
      <c r="V7" s="26"/>
      <c r="W7" s="26" t="s">
        <v>59</v>
      </c>
      <c r="X7" s="26"/>
      <c r="Y7" s="26" t="s">
        <v>60</v>
      </c>
      <c r="Z7" s="26"/>
    </row>
    <row r="8" spans="1:26" ht="12.75">
      <c r="A8" s="10" t="s">
        <v>1</v>
      </c>
      <c r="D8" s="11" t="s">
        <v>47</v>
      </c>
      <c r="F8" s="11" t="s">
        <v>47</v>
      </c>
      <c r="H8" s="11" t="s">
        <v>47</v>
      </c>
      <c r="J8" s="11" t="s">
        <v>47</v>
      </c>
      <c r="L8" s="11" t="s">
        <v>47</v>
      </c>
      <c r="N8" s="11" t="s">
        <v>47</v>
      </c>
      <c r="P8" s="11" t="s">
        <v>47</v>
      </c>
      <c r="R8" s="11" t="s">
        <v>47</v>
      </c>
      <c r="T8" s="11" t="s">
        <v>47</v>
      </c>
      <c r="V8" s="11" t="s">
        <v>47</v>
      </c>
      <c r="X8" s="11" t="s">
        <v>47</v>
      </c>
      <c r="Z8" s="11" t="s">
        <v>47</v>
      </c>
    </row>
    <row r="9" spans="1:26" ht="12.75">
      <c r="A9" s="12"/>
      <c r="B9" s="13" t="s">
        <v>2</v>
      </c>
      <c r="C9" s="14" t="s">
        <v>3</v>
      </c>
      <c r="D9" s="14" t="s">
        <v>3</v>
      </c>
      <c r="E9" s="14" t="s">
        <v>3</v>
      </c>
      <c r="F9" s="14" t="s">
        <v>3</v>
      </c>
      <c r="G9" s="14" t="s">
        <v>3</v>
      </c>
      <c r="H9" s="14" t="s">
        <v>3</v>
      </c>
      <c r="I9" s="14" t="s">
        <v>3</v>
      </c>
      <c r="J9" s="14" t="s">
        <v>3</v>
      </c>
      <c r="K9" s="14" t="s">
        <v>3</v>
      </c>
      <c r="L9" s="14" t="s">
        <v>3</v>
      </c>
      <c r="M9" s="14" t="s">
        <v>3</v>
      </c>
      <c r="N9" s="14" t="s">
        <v>3</v>
      </c>
      <c r="O9" s="14" t="s">
        <v>3</v>
      </c>
      <c r="P9" s="14" t="s">
        <v>3</v>
      </c>
      <c r="Q9" s="14" t="s">
        <v>3</v>
      </c>
      <c r="R9" s="14" t="s">
        <v>3</v>
      </c>
      <c r="S9" s="14" t="s">
        <v>3</v>
      </c>
      <c r="T9" s="14" t="s">
        <v>3</v>
      </c>
      <c r="U9" s="14" t="s">
        <v>3</v>
      </c>
      <c r="V9" s="14" t="s">
        <v>3</v>
      </c>
      <c r="W9" s="14" t="s">
        <v>3</v>
      </c>
      <c r="X9" s="14" t="s">
        <v>3</v>
      </c>
      <c r="Y9" s="14" t="s">
        <v>3</v>
      </c>
      <c r="Z9" s="14" t="s">
        <v>3</v>
      </c>
    </row>
    <row r="11" spans="1:26" s="3" customFormat="1" ht="12.75">
      <c r="A11" s="1" t="s">
        <v>4</v>
      </c>
      <c r="B11" s="2">
        <f>SUM(B13+B20+B54)</f>
        <v>3794</v>
      </c>
      <c r="C11" s="2">
        <f aca="true" t="shared" si="0" ref="C11:Z11">SUM(C13+C20+C54)</f>
        <v>0</v>
      </c>
      <c r="D11" s="2">
        <f t="shared" si="0"/>
        <v>0</v>
      </c>
      <c r="E11" s="2">
        <f t="shared" si="0"/>
        <v>21</v>
      </c>
      <c r="F11" s="2">
        <f t="shared" si="0"/>
        <v>2</v>
      </c>
      <c r="G11" s="2">
        <f t="shared" si="0"/>
        <v>20</v>
      </c>
      <c r="H11" s="2">
        <f t="shared" si="0"/>
        <v>13</v>
      </c>
      <c r="I11" s="2">
        <f t="shared" si="0"/>
        <v>40</v>
      </c>
      <c r="J11" s="2">
        <f t="shared" si="0"/>
        <v>17</v>
      </c>
      <c r="K11" s="2">
        <f t="shared" si="0"/>
        <v>44</v>
      </c>
      <c r="L11" s="2">
        <f t="shared" si="0"/>
        <v>0</v>
      </c>
      <c r="M11" s="2">
        <f t="shared" si="0"/>
        <v>72</v>
      </c>
      <c r="N11" s="2">
        <f t="shared" si="0"/>
        <v>8</v>
      </c>
      <c r="O11" s="2">
        <f t="shared" si="0"/>
        <v>199</v>
      </c>
      <c r="P11" s="2">
        <f t="shared" si="0"/>
        <v>23</v>
      </c>
      <c r="Q11" s="2">
        <f t="shared" si="0"/>
        <v>342</v>
      </c>
      <c r="R11" s="2">
        <f t="shared" si="0"/>
        <v>142</v>
      </c>
      <c r="S11" s="2">
        <f t="shared" si="0"/>
        <v>1338</v>
      </c>
      <c r="T11" s="2">
        <f t="shared" si="0"/>
        <v>250</v>
      </c>
      <c r="U11" s="2">
        <f t="shared" si="0"/>
        <v>663</v>
      </c>
      <c r="V11" s="2">
        <f t="shared" si="0"/>
        <v>90</v>
      </c>
      <c r="W11" s="2">
        <f>SUM(W13+W20+W54)</f>
        <v>342</v>
      </c>
      <c r="X11" s="2">
        <f>SUM(X13+X20+X54)</f>
        <v>20</v>
      </c>
      <c r="Y11" s="2">
        <f t="shared" si="0"/>
        <v>127</v>
      </c>
      <c r="Z11" s="2">
        <f t="shared" si="0"/>
        <v>21</v>
      </c>
    </row>
    <row r="12" spans="2:26" ht="10.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3" customFormat="1" ht="12.75">
      <c r="A13" s="1" t="s">
        <v>5</v>
      </c>
      <c r="B13" s="2">
        <f>SUM(B15:B18)</f>
        <v>4</v>
      </c>
      <c r="C13" s="2">
        <f aca="true" t="shared" si="1" ref="C13:Z13">SUM(C15:C18)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  <c r="Q13" s="2">
        <f t="shared" si="1"/>
        <v>0</v>
      </c>
      <c r="R13" s="2">
        <f t="shared" si="1"/>
        <v>0</v>
      </c>
      <c r="S13" s="2">
        <f t="shared" si="1"/>
        <v>1</v>
      </c>
      <c r="T13" s="2">
        <f t="shared" si="1"/>
        <v>0</v>
      </c>
      <c r="U13" s="2">
        <f t="shared" si="1"/>
        <v>0</v>
      </c>
      <c r="V13" s="2">
        <f t="shared" si="1"/>
        <v>0</v>
      </c>
      <c r="W13" s="2">
        <f>SUM(W15:W18)</f>
        <v>3</v>
      </c>
      <c r="X13" s="2">
        <f>SUM(X15:X18)</f>
        <v>0</v>
      </c>
      <c r="Y13" s="2">
        <f t="shared" si="1"/>
        <v>0</v>
      </c>
      <c r="Z13" s="2">
        <f t="shared" si="1"/>
        <v>0</v>
      </c>
    </row>
    <row r="14" spans="2:22" ht="12.7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5"/>
    </row>
    <row r="15" spans="1:26" ht="12.75">
      <c r="A15" s="5" t="s">
        <v>48</v>
      </c>
      <c r="B15" s="15">
        <f>SUM(C15:Z15)</f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.75">
      <c r="A16" s="5" t="s">
        <v>49</v>
      </c>
      <c r="B16" s="15">
        <f>SUM(C16:Z16)</f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.75">
      <c r="A17" s="5" t="s">
        <v>50</v>
      </c>
      <c r="B17" s="15">
        <f>SUM(C17:Z17)</f>
        <v>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3</v>
      </c>
      <c r="X17" s="6">
        <v>0</v>
      </c>
      <c r="Y17" s="6">
        <v>0</v>
      </c>
      <c r="Z17" s="6">
        <v>0</v>
      </c>
    </row>
    <row r="18" spans="1:26" ht="12.75">
      <c r="A18" s="5" t="s">
        <v>51</v>
      </c>
      <c r="B18" s="15">
        <f>SUM(C18:Z18)</f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2:22" ht="12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5"/>
      <c r="T19" s="15"/>
      <c r="U19" s="15"/>
      <c r="V19" s="15"/>
    </row>
    <row r="20" spans="1:26" s="3" customFormat="1" ht="12.75">
      <c r="A20" s="1" t="s">
        <v>6</v>
      </c>
      <c r="B20" s="2">
        <f>SUM(B22:B52)</f>
        <v>3554</v>
      </c>
      <c r="C20" s="2">
        <f aca="true" t="shared" si="2" ref="C20:Z20">SUM(C22:C52)</f>
        <v>0</v>
      </c>
      <c r="D20" s="2">
        <f t="shared" si="2"/>
        <v>0</v>
      </c>
      <c r="E20" s="2">
        <f t="shared" si="2"/>
        <v>19</v>
      </c>
      <c r="F20" s="2">
        <f t="shared" si="2"/>
        <v>2</v>
      </c>
      <c r="G20" s="2">
        <f t="shared" si="2"/>
        <v>20</v>
      </c>
      <c r="H20" s="2">
        <f t="shared" si="2"/>
        <v>13</v>
      </c>
      <c r="I20" s="2">
        <f t="shared" si="2"/>
        <v>40</v>
      </c>
      <c r="J20" s="2">
        <f t="shared" si="2"/>
        <v>7</v>
      </c>
      <c r="K20" s="2">
        <f t="shared" si="2"/>
        <v>41</v>
      </c>
      <c r="L20" s="2">
        <f t="shared" si="2"/>
        <v>0</v>
      </c>
      <c r="M20" s="2">
        <f t="shared" si="2"/>
        <v>71</v>
      </c>
      <c r="N20" s="2">
        <f t="shared" si="2"/>
        <v>5</v>
      </c>
      <c r="O20" s="2">
        <f t="shared" si="2"/>
        <v>192</v>
      </c>
      <c r="P20" s="2">
        <f t="shared" si="2"/>
        <v>23</v>
      </c>
      <c r="Q20" s="2">
        <f t="shared" si="2"/>
        <v>335</v>
      </c>
      <c r="R20" s="2">
        <f t="shared" si="2"/>
        <v>136</v>
      </c>
      <c r="S20" s="2">
        <f t="shared" si="2"/>
        <v>1197</v>
      </c>
      <c r="T20" s="2">
        <f t="shared" si="2"/>
        <v>218</v>
      </c>
      <c r="U20" s="2">
        <f t="shared" si="2"/>
        <v>642</v>
      </c>
      <c r="V20" s="2">
        <f t="shared" si="2"/>
        <v>87</v>
      </c>
      <c r="W20" s="2">
        <f>SUM(W22:W52)</f>
        <v>338</v>
      </c>
      <c r="X20" s="2">
        <f>SUM(X22:X52)</f>
        <v>20</v>
      </c>
      <c r="Y20" s="2">
        <f t="shared" si="2"/>
        <v>127</v>
      </c>
      <c r="Z20" s="2">
        <f t="shared" si="2"/>
        <v>21</v>
      </c>
    </row>
    <row r="21" spans="2:22" ht="9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5"/>
      <c r="T21" s="15"/>
      <c r="U21" s="15"/>
      <c r="V21" s="15"/>
    </row>
    <row r="22" spans="1:26" ht="12.75">
      <c r="A22" s="5" t="s">
        <v>7</v>
      </c>
      <c r="B22" s="15">
        <f aca="true" t="shared" si="3" ref="B22:B52">SUM(C22:Z22)</f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.75">
      <c r="A23" s="5" t="s">
        <v>52</v>
      </c>
      <c r="B23" s="15">
        <f t="shared" si="3"/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.75">
      <c r="A24" s="5" t="s">
        <v>53</v>
      </c>
      <c r="B24" s="15">
        <f t="shared" si="3"/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.75">
      <c r="A25" s="5" t="s">
        <v>8</v>
      </c>
      <c r="B25" s="15">
        <f t="shared" si="3"/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.75">
      <c r="A26" s="5" t="s">
        <v>9</v>
      </c>
      <c r="B26" s="15">
        <f t="shared" si="3"/>
        <v>15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.75">
      <c r="A27" s="5" t="s">
        <v>10</v>
      </c>
      <c r="B27" s="15">
        <f t="shared" si="3"/>
        <v>23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3</v>
      </c>
      <c r="T27" s="6">
        <v>0</v>
      </c>
      <c r="U27" s="6">
        <v>16</v>
      </c>
      <c r="V27" s="6">
        <v>4</v>
      </c>
      <c r="W27" s="6">
        <v>0</v>
      </c>
      <c r="X27" s="6">
        <v>0</v>
      </c>
      <c r="Y27" s="6">
        <v>0</v>
      </c>
      <c r="Z27" s="6">
        <v>0</v>
      </c>
    </row>
    <row r="28" spans="1:26" ht="12.75">
      <c r="A28" s="5" t="s">
        <v>11</v>
      </c>
      <c r="B28" s="15">
        <f t="shared" si="3"/>
        <v>10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8</v>
      </c>
      <c r="W28" s="6">
        <v>1</v>
      </c>
      <c r="X28" s="6">
        <v>0</v>
      </c>
      <c r="Y28" s="6">
        <v>0</v>
      </c>
      <c r="Z28" s="6">
        <v>0</v>
      </c>
    </row>
    <row r="29" spans="1:26" ht="12.75">
      <c r="A29" s="5" t="s">
        <v>12</v>
      </c>
      <c r="B29" s="15">
        <f t="shared" si="3"/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.75">
      <c r="A30" s="5" t="s">
        <v>54</v>
      </c>
      <c r="B30" s="15">
        <f t="shared" si="3"/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.75">
      <c r="A31" s="5" t="s">
        <v>13</v>
      </c>
      <c r="B31" s="15">
        <f t="shared" si="3"/>
        <v>107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2</v>
      </c>
      <c r="N31" s="6">
        <v>0</v>
      </c>
      <c r="O31" s="6">
        <v>14</v>
      </c>
      <c r="P31" s="6">
        <v>0</v>
      </c>
      <c r="Q31" s="6">
        <v>8</v>
      </c>
      <c r="R31" s="6">
        <v>0</v>
      </c>
      <c r="S31" s="6">
        <v>39</v>
      </c>
      <c r="T31" s="6">
        <v>3</v>
      </c>
      <c r="U31" s="6">
        <v>26</v>
      </c>
      <c r="V31" s="6">
        <v>2</v>
      </c>
      <c r="W31" s="6">
        <v>9</v>
      </c>
      <c r="X31" s="6">
        <v>0</v>
      </c>
      <c r="Y31" s="6">
        <v>4</v>
      </c>
      <c r="Z31" s="6">
        <v>0</v>
      </c>
    </row>
    <row r="32" spans="1:26" ht="12.75">
      <c r="A32" s="5" t="s">
        <v>14</v>
      </c>
      <c r="B32" s="15">
        <f t="shared" si="3"/>
        <v>892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3</v>
      </c>
      <c r="N32" s="6">
        <v>0</v>
      </c>
      <c r="O32" s="6">
        <v>28</v>
      </c>
      <c r="P32" s="6">
        <v>0</v>
      </c>
      <c r="Q32" s="6">
        <v>82</v>
      </c>
      <c r="R32" s="6">
        <v>4</v>
      </c>
      <c r="S32" s="6">
        <v>440</v>
      </c>
      <c r="T32" s="6">
        <v>9</v>
      </c>
      <c r="U32" s="6">
        <v>177</v>
      </c>
      <c r="V32" s="6">
        <v>4</v>
      </c>
      <c r="W32" s="6">
        <v>95</v>
      </c>
      <c r="X32" s="6">
        <v>0</v>
      </c>
      <c r="Y32" s="6">
        <v>48</v>
      </c>
      <c r="Z32" s="6">
        <v>0</v>
      </c>
    </row>
    <row r="33" spans="1:26" ht="12.75">
      <c r="A33" s="5" t="s">
        <v>15</v>
      </c>
      <c r="B33" s="15">
        <f t="shared" si="3"/>
        <v>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</row>
    <row r="34" spans="1:26" ht="12.75">
      <c r="A34" s="5" t="s">
        <v>16</v>
      </c>
      <c r="B34" s="15">
        <f t="shared" si="3"/>
        <v>69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  <c r="Q34" s="6">
        <v>2</v>
      </c>
      <c r="R34" s="6">
        <v>2</v>
      </c>
      <c r="S34" s="6">
        <v>4</v>
      </c>
      <c r="T34" s="6">
        <v>0</v>
      </c>
      <c r="U34" s="6">
        <v>5</v>
      </c>
      <c r="V34" s="6">
        <v>3</v>
      </c>
      <c r="W34" s="6">
        <v>21</v>
      </c>
      <c r="X34" s="6">
        <v>2</v>
      </c>
      <c r="Y34" s="6">
        <v>25</v>
      </c>
      <c r="Z34" s="6">
        <v>3</v>
      </c>
    </row>
    <row r="35" spans="1:26" ht="12.75">
      <c r="A35" s="5" t="s">
        <v>17</v>
      </c>
      <c r="B35" s="15">
        <f t="shared" si="3"/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2.75">
      <c r="A36" s="5" t="s">
        <v>18</v>
      </c>
      <c r="B36" s="15">
        <f t="shared" si="3"/>
        <v>924</v>
      </c>
      <c r="C36" s="6">
        <v>0</v>
      </c>
      <c r="D36" s="6">
        <v>0</v>
      </c>
      <c r="E36" s="6">
        <v>3</v>
      </c>
      <c r="F36" s="6">
        <v>0</v>
      </c>
      <c r="G36" s="6">
        <v>2</v>
      </c>
      <c r="H36" s="6">
        <v>0</v>
      </c>
      <c r="I36" s="6">
        <v>3</v>
      </c>
      <c r="J36" s="6">
        <v>1</v>
      </c>
      <c r="K36" s="6">
        <v>7</v>
      </c>
      <c r="L36" s="6">
        <v>0</v>
      </c>
      <c r="M36" s="6">
        <v>5</v>
      </c>
      <c r="N36" s="6">
        <v>1</v>
      </c>
      <c r="O36" s="6">
        <v>13</v>
      </c>
      <c r="P36" s="6">
        <v>2</v>
      </c>
      <c r="Q36" s="6">
        <v>76</v>
      </c>
      <c r="R36" s="6">
        <v>98</v>
      </c>
      <c r="S36" s="6">
        <v>312</v>
      </c>
      <c r="T36" s="6">
        <v>121</v>
      </c>
      <c r="U36" s="6">
        <v>186</v>
      </c>
      <c r="V36" s="6">
        <v>41</v>
      </c>
      <c r="W36" s="6">
        <v>45</v>
      </c>
      <c r="X36" s="6">
        <v>0</v>
      </c>
      <c r="Y36" s="6">
        <v>5</v>
      </c>
      <c r="Z36" s="6">
        <v>3</v>
      </c>
    </row>
    <row r="37" spans="1:26" ht="12.75">
      <c r="A37" s="5" t="s">
        <v>19</v>
      </c>
      <c r="B37" s="15">
        <f t="shared" si="3"/>
        <v>977</v>
      </c>
      <c r="C37" s="6">
        <v>0</v>
      </c>
      <c r="D37" s="6">
        <v>0</v>
      </c>
      <c r="E37" s="6">
        <v>10</v>
      </c>
      <c r="F37" s="6">
        <v>0</v>
      </c>
      <c r="G37" s="6">
        <v>14</v>
      </c>
      <c r="H37" s="6">
        <v>1</v>
      </c>
      <c r="I37" s="6">
        <v>29</v>
      </c>
      <c r="J37" s="6">
        <v>6</v>
      </c>
      <c r="K37" s="6">
        <v>26</v>
      </c>
      <c r="L37" s="6">
        <v>0</v>
      </c>
      <c r="M37" s="6">
        <v>56</v>
      </c>
      <c r="N37" s="6">
        <v>3</v>
      </c>
      <c r="O37" s="6">
        <v>102</v>
      </c>
      <c r="P37" s="6">
        <v>13</v>
      </c>
      <c r="Q37" s="6">
        <v>103</v>
      </c>
      <c r="R37" s="6">
        <v>21</v>
      </c>
      <c r="S37" s="6">
        <v>246</v>
      </c>
      <c r="T37" s="6">
        <v>67</v>
      </c>
      <c r="U37" s="6">
        <v>126</v>
      </c>
      <c r="V37" s="6">
        <v>19</v>
      </c>
      <c r="W37" s="6">
        <v>76</v>
      </c>
      <c r="X37" s="6">
        <v>9</v>
      </c>
      <c r="Y37" s="6">
        <v>36</v>
      </c>
      <c r="Z37" s="6">
        <v>14</v>
      </c>
    </row>
    <row r="38" spans="1:26" ht="12.75">
      <c r="A38" s="5" t="s">
        <v>20</v>
      </c>
      <c r="B38" s="15">
        <f t="shared" si="3"/>
        <v>217</v>
      </c>
      <c r="C38" s="6">
        <v>0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16</v>
      </c>
      <c r="P38" s="6">
        <v>0</v>
      </c>
      <c r="Q38" s="6">
        <v>33</v>
      </c>
      <c r="R38" s="6">
        <v>2</v>
      </c>
      <c r="S38" s="6">
        <v>49</v>
      </c>
      <c r="T38" s="6">
        <v>1</v>
      </c>
      <c r="U38" s="6">
        <v>60</v>
      </c>
      <c r="V38" s="6">
        <v>0</v>
      </c>
      <c r="W38" s="6">
        <v>53</v>
      </c>
      <c r="X38" s="6">
        <v>0</v>
      </c>
      <c r="Y38" s="6">
        <v>2</v>
      </c>
      <c r="Z38" s="6">
        <v>0</v>
      </c>
    </row>
    <row r="39" spans="1:26" ht="12.75">
      <c r="A39" s="5" t="s">
        <v>21</v>
      </c>
      <c r="B39" s="15">
        <f t="shared" si="3"/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2.75">
      <c r="A40" s="5" t="s">
        <v>22</v>
      </c>
      <c r="B40" s="15">
        <f t="shared" si="3"/>
        <v>186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12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</v>
      </c>
      <c r="O40" s="6">
        <v>11</v>
      </c>
      <c r="P40" s="6">
        <v>8</v>
      </c>
      <c r="Q40" s="6">
        <v>18</v>
      </c>
      <c r="R40" s="6">
        <v>8</v>
      </c>
      <c r="S40" s="6">
        <v>40</v>
      </c>
      <c r="T40" s="6">
        <v>13</v>
      </c>
      <c r="U40" s="6">
        <v>34</v>
      </c>
      <c r="V40" s="6">
        <v>2</v>
      </c>
      <c r="W40" s="6">
        <v>26</v>
      </c>
      <c r="X40" s="6">
        <v>6</v>
      </c>
      <c r="Y40" s="6">
        <v>6</v>
      </c>
      <c r="Z40" s="6">
        <v>1</v>
      </c>
    </row>
    <row r="41" spans="1:26" ht="12.75">
      <c r="A41" s="5" t="s">
        <v>23</v>
      </c>
      <c r="B41" s="15">
        <f t="shared" si="3"/>
        <v>45</v>
      </c>
      <c r="C41" s="6">
        <v>0</v>
      </c>
      <c r="D41" s="6">
        <v>0</v>
      </c>
      <c r="E41" s="6">
        <v>0</v>
      </c>
      <c r="F41" s="6">
        <v>0</v>
      </c>
      <c r="G41" s="6">
        <v>4</v>
      </c>
      <c r="H41" s="6">
        <v>0</v>
      </c>
      <c r="I41" s="6">
        <v>6</v>
      </c>
      <c r="J41" s="6">
        <v>0</v>
      </c>
      <c r="K41" s="6">
        <v>7</v>
      </c>
      <c r="L41" s="6">
        <v>0</v>
      </c>
      <c r="M41" s="6">
        <v>5</v>
      </c>
      <c r="N41" s="6">
        <v>0</v>
      </c>
      <c r="O41" s="6">
        <v>7</v>
      </c>
      <c r="P41" s="6">
        <v>0</v>
      </c>
      <c r="Q41" s="6">
        <v>3</v>
      </c>
      <c r="R41" s="6">
        <v>1</v>
      </c>
      <c r="S41" s="6">
        <v>5</v>
      </c>
      <c r="T41" s="6">
        <v>0</v>
      </c>
      <c r="U41" s="6">
        <v>2</v>
      </c>
      <c r="V41" s="6">
        <v>0</v>
      </c>
      <c r="W41" s="6">
        <v>5</v>
      </c>
      <c r="X41" s="6">
        <v>0</v>
      </c>
      <c r="Y41" s="6">
        <v>0</v>
      </c>
      <c r="Z41" s="6">
        <v>0</v>
      </c>
    </row>
    <row r="42" spans="1:26" ht="12.75">
      <c r="A42" s="5" t="s">
        <v>24</v>
      </c>
      <c r="B42" s="15">
        <f t="shared" si="3"/>
        <v>43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4</v>
      </c>
      <c r="R42" s="6">
        <v>0</v>
      </c>
      <c r="S42" s="6">
        <v>30</v>
      </c>
      <c r="T42" s="6">
        <v>0</v>
      </c>
      <c r="U42" s="6">
        <v>6</v>
      </c>
      <c r="V42" s="6">
        <v>0</v>
      </c>
      <c r="W42" s="6">
        <v>3</v>
      </c>
      <c r="X42" s="6">
        <v>0</v>
      </c>
      <c r="Y42" s="6">
        <v>0</v>
      </c>
      <c r="Z42" s="6">
        <v>0</v>
      </c>
    </row>
    <row r="43" spans="1:26" ht="12.75">
      <c r="A43" s="5" t="s">
        <v>25</v>
      </c>
      <c r="B43" s="15">
        <f t="shared" si="3"/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2.75">
      <c r="A44" s="5" t="s">
        <v>26</v>
      </c>
      <c r="B44" s="15">
        <f t="shared" si="3"/>
        <v>12</v>
      </c>
      <c r="C44" s="6">
        <v>0</v>
      </c>
      <c r="D44" s="6">
        <v>0</v>
      </c>
      <c r="E44" s="6">
        <v>4</v>
      </c>
      <c r="F44" s="6">
        <v>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5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</row>
    <row r="45" spans="1:26" ht="12.75">
      <c r="A45" s="5" t="s">
        <v>27</v>
      </c>
      <c r="B45" s="15">
        <f t="shared" si="3"/>
        <v>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</v>
      </c>
      <c r="R45" s="6">
        <v>0</v>
      </c>
      <c r="S45" s="6">
        <v>0</v>
      </c>
      <c r="T45" s="6">
        <v>0</v>
      </c>
      <c r="U45" s="6">
        <v>1</v>
      </c>
      <c r="V45" s="6">
        <v>0</v>
      </c>
      <c r="W45" s="6">
        <v>2</v>
      </c>
      <c r="X45" s="6">
        <v>0</v>
      </c>
      <c r="Y45" s="6">
        <v>0</v>
      </c>
      <c r="Z45" s="6">
        <v>0</v>
      </c>
    </row>
    <row r="46" spans="1:26" ht="12.75">
      <c r="A46" s="5" t="s">
        <v>28</v>
      </c>
      <c r="B46" s="15">
        <f t="shared" si="3"/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2.75">
      <c r="A47" s="5" t="s">
        <v>29</v>
      </c>
      <c r="B47" s="15">
        <f t="shared" si="3"/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2.75">
      <c r="A48" s="5" t="s">
        <v>30</v>
      </c>
      <c r="B48" s="15">
        <f t="shared" si="3"/>
        <v>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4</v>
      </c>
      <c r="T48" s="6">
        <v>4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2.75">
      <c r="A49" s="5" t="s">
        <v>31</v>
      </c>
      <c r="B49" s="15">
        <f t="shared" si="3"/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2.75">
      <c r="A50" s="5" t="s">
        <v>32</v>
      </c>
      <c r="B50" s="15">
        <f t="shared" si="3"/>
        <v>17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8</v>
      </c>
      <c r="T50" s="6">
        <v>0</v>
      </c>
      <c r="U50" s="6">
        <v>2</v>
      </c>
      <c r="V50" s="6">
        <v>4</v>
      </c>
      <c r="W50" s="6">
        <v>0</v>
      </c>
      <c r="X50" s="6">
        <v>3</v>
      </c>
      <c r="Y50" s="6">
        <v>0</v>
      </c>
      <c r="Z50" s="6">
        <v>0</v>
      </c>
    </row>
    <row r="51" spans="1:26" ht="12.75">
      <c r="A51" s="5" t="s">
        <v>33</v>
      </c>
      <c r="B51" s="15">
        <f t="shared" si="3"/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2.75">
      <c r="A52" s="5" t="s">
        <v>34</v>
      </c>
      <c r="B52" s="15">
        <f t="shared" si="3"/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</row>
    <row r="53" spans="1:22" ht="12.75">
      <c r="A53" s="5"/>
      <c r="B53" s="15"/>
      <c r="Q53" s="17"/>
      <c r="R53" s="17"/>
      <c r="S53" s="15"/>
      <c r="T53" s="15"/>
      <c r="U53" s="15"/>
      <c r="V53" s="15"/>
    </row>
    <row r="54" spans="1:26" s="3" customFormat="1" ht="12.75">
      <c r="A54" s="1" t="s">
        <v>36</v>
      </c>
      <c r="B54" s="4">
        <f>SUM(B56:B65)</f>
        <v>236</v>
      </c>
      <c r="C54" s="4">
        <f aca="true" t="shared" si="4" ref="C54:Z54">SUM(C56:C65)</f>
        <v>0</v>
      </c>
      <c r="D54" s="4">
        <f t="shared" si="4"/>
        <v>0</v>
      </c>
      <c r="E54" s="4">
        <f t="shared" si="4"/>
        <v>2</v>
      </c>
      <c r="F54" s="4">
        <f t="shared" si="4"/>
        <v>0</v>
      </c>
      <c r="G54" s="4">
        <f t="shared" si="4"/>
        <v>0</v>
      </c>
      <c r="H54" s="4">
        <f t="shared" si="4"/>
        <v>0</v>
      </c>
      <c r="I54" s="4">
        <f t="shared" si="4"/>
        <v>0</v>
      </c>
      <c r="J54" s="4">
        <f t="shared" si="4"/>
        <v>10</v>
      </c>
      <c r="K54" s="4">
        <f t="shared" si="4"/>
        <v>3</v>
      </c>
      <c r="L54" s="4">
        <f t="shared" si="4"/>
        <v>0</v>
      </c>
      <c r="M54" s="4">
        <f t="shared" si="4"/>
        <v>1</v>
      </c>
      <c r="N54" s="4">
        <f t="shared" si="4"/>
        <v>3</v>
      </c>
      <c r="O54" s="4">
        <f t="shared" si="4"/>
        <v>7</v>
      </c>
      <c r="P54" s="4">
        <f t="shared" si="4"/>
        <v>0</v>
      </c>
      <c r="Q54" s="4">
        <f t="shared" si="4"/>
        <v>7</v>
      </c>
      <c r="R54" s="4">
        <f t="shared" si="4"/>
        <v>6</v>
      </c>
      <c r="S54" s="4">
        <f t="shared" si="4"/>
        <v>140</v>
      </c>
      <c r="T54" s="4">
        <f t="shared" si="4"/>
        <v>32</v>
      </c>
      <c r="U54" s="4">
        <f t="shared" si="4"/>
        <v>21</v>
      </c>
      <c r="V54" s="4">
        <f t="shared" si="4"/>
        <v>3</v>
      </c>
      <c r="W54" s="4">
        <f>SUM(W56:W65)</f>
        <v>1</v>
      </c>
      <c r="X54" s="4">
        <f>SUM(X56:X65)</f>
        <v>0</v>
      </c>
      <c r="Y54" s="4">
        <f t="shared" si="4"/>
        <v>0</v>
      </c>
      <c r="Z54" s="4">
        <f t="shared" si="4"/>
        <v>0</v>
      </c>
    </row>
    <row r="55" spans="1:26" ht="12.75">
      <c r="A55" s="5"/>
      <c r="B55" s="1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9"/>
      <c r="R55" s="19"/>
      <c r="S55" s="18"/>
      <c r="T55" s="18"/>
      <c r="U55" s="18"/>
      <c r="V55" s="18"/>
      <c r="W55" s="9"/>
      <c r="X55" s="9"/>
      <c r="Y55" s="9"/>
      <c r="Z55" s="9"/>
    </row>
    <row r="56" spans="1:26" ht="12.75">
      <c r="A56" s="20" t="s">
        <v>37</v>
      </c>
      <c r="B56" s="15">
        <f aca="true" t="shared" si="5" ref="B56:B65">SUM(C56:Z56)</f>
        <v>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1</v>
      </c>
      <c r="T56" s="6">
        <v>0</v>
      </c>
      <c r="U56" s="6">
        <v>2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2.75">
      <c r="A57" s="20" t="s">
        <v>38</v>
      </c>
      <c r="B57" s="15">
        <f t="shared" si="5"/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2.75">
      <c r="A58" s="20" t="s">
        <v>39</v>
      </c>
      <c r="B58" s="15">
        <f t="shared" si="5"/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2.75">
      <c r="A59" s="20" t="s">
        <v>40</v>
      </c>
      <c r="B59" s="15">
        <f t="shared" si="5"/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2.75">
      <c r="A60" s="20" t="s">
        <v>41</v>
      </c>
      <c r="B60" s="15">
        <f t="shared" si="5"/>
        <v>225</v>
      </c>
      <c r="C60" s="6">
        <v>0</v>
      </c>
      <c r="D60" s="6">
        <v>0</v>
      </c>
      <c r="E60" s="6">
        <v>2</v>
      </c>
      <c r="F60" s="6">
        <v>0</v>
      </c>
      <c r="G60" s="6">
        <v>0</v>
      </c>
      <c r="H60" s="6">
        <v>0</v>
      </c>
      <c r="I60" s="6">
        <v>0</v>
      </c>
      <c r="J60" s="6">
        <v>10</v>
      </c>
      <c r="K60" s="6">
        <v>3</v>
      </c>
      <c r="L60" s="6">
        <v>0</v>
      </c>
      <c r="M60" s="6">
        <v>1</v>
      </c>
      <c r="N60" s="6">
        <v>3</v>
      </c>
      <c r="O60" s="6">
        <v>7</v>
      </c>
      <c r="P60" s="6">
        <v>0</v>
      </c>
      <c r="Q60" s="6">
        <v>7</v>
      </c>
      <c r="R60" s="6">
        <v>6</v>
      </c>
      <c r="S60" s="6">
        <v>132</v>
      </c>
      <c r="T60" s="6">
        <v>32</v>
      </c>
      <c r="U60" s="6">
        <v>19</v>
      </c>
      <c r="V60" s="6">
        <v>3</v>
      </c>
      <c r="W60" s="6">
        <v>0</v>
      </c>
      <c r="X60" s="6">
        <v>0</v>
      </c>
      <c r="Y60" s="6">
        <v>0</v>
      </c>
      <c r="Z60" s="6">
        <v>0</v>
      </c>
    </row>
    <row r="61" spans="1:26" ht="12.75">
      <c r="A61" s="20" t="s">
        <v>42</v>
      </c>
      <c r="B61" s="15">
        <f t="shared" si="5"/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2.75">
      <c r="A62" s="20" t="s">
        <v>43</v>
      </c>
      <c r="B62" s="15">
        <f t="shared" si="5"/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2.75">
      <c r="A63" s="21" t="s">
        <v>44</v>
      </c>
      <c r="B63" s="15">
        <f t="shared" si="5"/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1</v>
      </c>
      <c r="X63" s="6">
        <v>0</v>
      </c>
      <c r="Y63" s="6">
        <v>0</v>
      </c>
      <c r="Z63" s="6">
        <v>0</v>
      </c>
    </row>
    <row r="64" spans="1:26" ht="12.75">
      <c r="A64" s="20" t="s">
        <v>45</v>
      </c>
      <c r="B64" s="15">
        <f t="shared" si="5"/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2.75">
      <c r="A65" s="22" t="s">
        <v>46</v>
      </c>
      <c r="B65" s="23">
        <f t="shared" si="5"/>
        <v>7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7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</row>
    <row r="66" spans="1:22" ht="7.5" customHeight="1">
      <c r="A66" s="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5"/>
      <c r="T66" s="15"/>
      <c r="U66" s="15"/>
      <c r="V66" s="15"/>
    </row>
    <row r="67" spans="1:22" ht="12.75">
      <c r="A67" s="5" t="s">
        <v>35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2.75">
      <c r="A68" s="30" t="s">
        <v>62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2.75">
      <c r="A69" s="30" t="s">
        <v>63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2:22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2:22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2:22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2:22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2:22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2:22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2:22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2:22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2:22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2:22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2:22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2:22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2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2:22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2:22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2:22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2:22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2:22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2:22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2:22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2:22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2:22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2:22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2:22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2:22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2:22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2:22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2:22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2:22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2:22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2:22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2:22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2:22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2:22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2:22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2:22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2:22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2:22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2:22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2:22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2:22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2:22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2:22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2:22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2:22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2:22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2:22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2:22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2:22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2:22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2:22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2:22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2:22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2:22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2:22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2:22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2:22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2:22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2:22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2:22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2:22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2:22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2:22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2:22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2:22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2:22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2:22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2:22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2:22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2:22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2:22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2:22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2:24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2:24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2:24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2:24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2:24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2:24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2:24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2:24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2:24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2:24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2:24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2:24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2:24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2:24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2:24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2:24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2:24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2:24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2:24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2:24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2:24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2:24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2:24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2:24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2:24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2:24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2:24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2:24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2:24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2:24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2:24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2:24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2:24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2:24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2:24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2:24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2:24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2:24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2:24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2:24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2:24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2:24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2:24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2:24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2:24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2:24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2:24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2:24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2:24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2:24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2:24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2:24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2:24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2:24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2:24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2:24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2:24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2:24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2:24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2:24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2:24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2:24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2:24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2:24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2:24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2:24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2:24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2:24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2:24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2:24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2:24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2:24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2:24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2:24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2:24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2:24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2:24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2:24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2:24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2:24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2:24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2:24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2:24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ht="12.75">
      <c r="O225" s="15"/>
    </row>
    <row r="226" ht="12.75">
      <c r="O226" s="15"/>
    </row>
  </sheetData>
  <sheetProtection/>
  <mergeCells count="1">
    <mergeCell ref="A1:Z1"/>
  </mergeCells>
  <printOptions horizontalCentered="1" verticalCentered="1"/>
  <pageMargins left="0.3937007874015748" right="0.3937007874015748" top="0.3937007874015748" bottom="0.3937007874015748" header="0" footer="0"/>
  <pageSetup firstPageNumber="859" useFirstPageNumber="1" horizontalDpi="600" verticalDpi="6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2010-08-11T17:10:06Z</cp:lastPrinted>
  <dcterms:created xsi:type="dcterms:W3CDTF">2004-09-17T18:44:13Z</dcterms:created>
  <dcterms:modified xsi:type="dcterms:W3CDTF">2010-08-11T17:10:08Z</dcterms:modified>
  <cp:category/>
  <cp:version/>
  <cp:contentType/>
  <cp:contentStatus/>
</cp:coreProperties>
</file>