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19.32" sheetId="1" r:id="rId1"/>
  </sheets>
  <definedNames>
    <definedName name="_Key1" localSheetId="0" hidden="1">'19.32'!$B$21:$B$51</definedName>
    <definedName name="_Key1" hidden="1">#REF!</definedName>
    <definedName name="_Order1" hidden="1">255</definedName>
    <definedName name="_Regression_Int" localSheetId="0" hidden="1">1</definedName>
    <definedName name="A_IMPRESIÓN_IM" localSheetId="0">'19.32'!$A$3:$M$69</definedName>
    <definedName name="Imprimir_área_IM" localSheetId="0">'19.32'!$A$3:$M$69</definedName>
  </definedNames>
  <calcPr fullCalcOnLoad="1"/>
</workbook>
</file>

<file path=xl/sharedStrings.xml><?xml version="1.0" encoding="utf-8"?>
<sst xmlns="http://schemas.openxmlformats.org/spreadsheetml/2006/main" count="73" uniqueCount="65">
  <si>
    <t>DELEGACION</t>
  </si>
  <si>
    <t>TOTAL</t>
  </si>
  <si>
    <t xml:space="preserve"> D.H.</t>
  </si>
  <si>
    <t>NO DH.</t>
  </si>
  <si>
    <t>T O T A L</t>
  </si>
  <si>
    <t>DISTRITO FEDERAL</t>
  </si>
  <si>
    <t>AREA FORANEA</t>
  </si>
  <si>
    <t>AGUASCALIENTES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</si>
  <si>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</si>
  <si>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</si>
  <si>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</si>
  <si>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</si>
  <si>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</si>
  <si>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</si>
  <si>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</si>
  <si>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</si>
  <si>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</si>
  <si>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</si>
  <si>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</si>
  <si>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</si>
  <si>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</si>
  <si>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</si>
  <si>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</si>
  <si>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</si>
  <si>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</si>
  <si>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</si>
  <si>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</si>
  <si>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</si>
  <si>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</si>
  <si>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</si>
  <si>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</si>
  <si>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</si>
  <si>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</si>
  <si>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</si>
  <si>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</si>
  <si>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</si>
  <si>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</si>
  <si>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</si>
  <si>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</si>
  <si>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</si>
  <si>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</si>
  <si>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</si>
  <si>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</si>
  <si>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</si>
  <si>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</si>
  <si>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</si>
  <si>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</si>
  <si>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ZONA NORTE</t>
  </si>
  <si>
    <t>ZONA ORIENTE</t>
  </si>
  <si>
    <t>ZONA SUR</t>
  </si>
  <si>
    <t>ZONA PONIENTE</t>
  </si>
  <si>
    <t xml:space="preserve">BAJA CALIFORNIA </t>
  </si>
  <si>
    <t>BAJA CALIFORNIA SUR</t>
  </si>
  <si>
    <t>DURANGO</t>
  </si>
  <si>
    <t>C.M.N. 20 DE NOVIEMBRE</t>
  </si>
  <si>
    <t>10  A  14</t>
  </si>
  <si>
    <t>15  A  39</t>
  </si>
  <si>
    <t>40  A  49</t>
  </si>
  <si>
    <t xml:space="preserve"> E  D  A  D       E  N       A  Ñ  O  S</t>
  </si>
  <si>
    <t>50  A  59</t>
  </si>
  <si>
    <t>60  O  MAS</t>
  </si>
  <si>
    <t>D.H. = DERECHOHABIENTES</t>
  </si>
  <si>
    <t>NO D.H. = NO DERECHOHABIENTES</t>
  </si>
  <si>
    <t>19. 31   DOSIS APLICADAS DE ANTINEUMOCOCCICA (ADULTOS) POR DELEGACION Y GRUPOS DE EDAD</t>
  </si>
  <si>
    <t>ANUARIO ESTADISTICO 2009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</si>
</sst>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8" fillId="4" borderId="0" applyNumberFormat="0" applyBorder="0" applyAlignment="0" applyProtection="0"/>
    <xf numFmtId="0" fontId="13" fillId="16" borderId="1" applyNumberFormat="0" applyAlignment="0" applyProtection="0"/>
    <xf numFmtId="0" fontId="15" fillId="17" borderId="2" applyNumberFormat="0" applyAlignment="0" applyProtection="0"/>
    <xf numFmtId="0" fontId="1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1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horizontal="center"/>
      <protection/>
    </xf>
    <xf numFmtId="164" fontId="2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2" fillId="0" borderId="0" xfId="0" applyFont="1" applyFill="1" applyAlignment="1" applyProtection="1">
      <alignment horizontal="centerContinuous"/>
      <protection/>
    </xf>
    <xf numFmtId="3" fontId="3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 applyProtection="1">
      <alignment horizontal="left" indent="2"/>
      <protection/>
    </xf>
    <xf numFmtId="17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0" fillId="0" borderId="0" xfId="0" applyFont="1" applyFill="1" applyAlignment="1">
      <alignment horizontal="right" vertical="center"/>
    </xf>
    <xf numFmtId="0" fontId="21" fillId="0" borderId="0" xfId="0" applyFont="1" applyFill="1" applyAlignment="1" applyProtection="1">
      <alignment horizontal="centerContinuous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123825</xdr:rowOff>
    </xdr:from>
    <xdr:to>
      <xdr:col>1</xdr:col>
      <xdr:colOff>476250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23825"/>
          <a:ext cx="361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  <pageSetUpPr fitToPage="1"/>
  </sheetPr>
  <dimension ref="A1:Q223"/>
  <sheetViews>
    <sheetView showGridLines="0" showZeros="0" tabSelected="1" view="pageBreakPreview" zoomScale="65" zoomScaleNormal="115" zoomScaleSheetLayoutView="65" zoomScalePageLayoutView="0" workbookViewId="0" topLeftCell="A1">
      <selection activeCell="B12" sqref="B12"/>
    </sheetView>
  </sheetViews>
  <sheetFormatPr defaultColWidth="9.625" defaultRowHeight="12.75"/>
  <cols>
    <col min="1" max="1" width="1.625" style="4" customWidth="1"/>
    <col min="2" max="2" width="39.125" style="4" customWidth="1"/>
    <col min="3" max="13" width="12.625" style="5" customWidth="1"/>
    <col min="14" max="16384" width="9.625" style="4" customWidth="1"/>
  </cols>
  <sheetData>
    <row r="1" spans="1:13" ht="12.75">
      <c r="A1" s="14"/>
      <c r="B1" s="27" t="s">
        <v>64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12.75">
      <c r="A2" s="14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2:13" ht="18" customHeight="1">
      <c r="B3" s="28" t="s">
        <v>63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ht="12.75"/>
    <row r="5" spans="2:13" ht="12.7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4:13" ht="12.75">
      <c r="D6" s="20" t="s">
        <v>58</v>
      </c>
      <c r="E6" s="20"/>
      <c r="F6" s="20"/>
      <c r="G6" s="20"/>
      <c r="H6" s="20"/>
      <c r="I6" s="20"/>
      <c r="J6" s="20"/>
      <c r="K6" s="20"/>
      <c r="L6" s="20"/>
      <c r="M6" s="20"/>
    </row>
    <row r="7" spans="2:13" ht="12.75">
      <c r="B7" s="8" t="s">
        <v>0</v>
      </c>
      <c r="D7" s="25" t="s">
        <v>55</v>
      </c>
      <c r="E7" s="26"/>
      <c r="F7" s="25" t="s">
        <v>56</v>
      </c>
      <c r="G7" s="26"/>
      <c r="H7" s="25" t="s">
        <v>57</v>
      </c>
      <c r="I7" s="26"/>
      <c r="J7" s="26" t="s">
        <v>59</v>
      </c>
      <c r="K7" s="26"/>
      <c r="L7" s="26" t="s">
        <v>60</v>
      </c>
      <c r="M7" s="26"/>
    </row>
    <row r="8" spans="2:13" ht="12.75">
      <c r="B8" s="8"/>
      <c r="C8" s="9" t="s">
        <v>1</v>
      </c>
      <c r="D8" s="8" t="s">
        <v>2</v>
      </c>
      <c r="E8" s="9" t="s">
        <v>3</v>
      </c>
      <c r="F8" s="8" t="s">
        <v>2</v>
      </c>
      <c r="G8" s="9" t="s">
        <v>3</v>
      </c>
      <c r="H8" s="8" t="s">
        <v>2</v>
      </c>
      <c r="I8" s="9" t="s">
        <v>3</v>
      </c>
      <c r="J8" s="8" t="s">
        <v>2</v>
      </c>
      <c r="K8" s="9" t="s">
        <v>3</v>
      </c>
      <c r="L8" s="8" t="s">
        <v>2</v>
      </c>
      <c r="M8" s="9" t="s">
        <v>3</v>
      </c>
    </row>
    <row r="9" spans="2:13" ht="12.75">
      <c r="B9" s="6"/>
      <c r="C9" s="10"/>
      <c r="D9" s="7"/>
      <c r="E9" s="10"/>
      <c r="F9" s="7"/>
      <c r="G9" s="7"/>
      <c r="H9" s="7"/>
      <c r="I9" s="7"/>
      <c r="J9" s="7"/>
      <c r="K9" s="7"/>
      <c r="L9" s="7"/>
      <c r="M9" s="7"/>
    </row>
    <row r="10" spans="2:17" s="1" customFormat="1" ht="12.75">
      <c r="B10" s="2" t="s">
        <v>4</v>
      </c>
      <c r="C10" s="21">
        <f>SUM(C12+C19+C53)</f>
        <v>116179</v>
      </c>
      <c r="D10" s="21">
        <f aca="true" t="shared" si="0" ref="D10:M10">SUM(D12+D19+D53)</f>
        <v>2847</v>
      </c>
      <c r="E10" s="21">
        <f t="shared" si="0"/>
        <v>2063</v>
      </c>
      <c r="F10" s="21">
        <f t="shared" si="0"/>
        <v>7476</v>
      </c>
      <c r="G10" s="21">
        <f t="shared" si="0"/>
        <v>4803</v>
      </c>
      <c r="H10" s="21">
        <f t="shared" si="0"/>
        <v>15084</v>
      </c>
      <c r="I10" s="21">
        <f t="shared" si="0"/>
        <v>12655</v>
      </c>
      <c r="J10" s="21">
        <f>SUM(J12+J19+J53)</f>
        <v>36939</v>
      </c>
      <c r="K10" s="21">
        <f>SUM(K12+K19+K53)</f>
        <v>18269</v>
      </c>
      <c r="L10" s="21">
        <f t="shared" si="0"/>
        <v>7525</v>
      </c>
      <c r="M10" s="21">
        <f t="shared" si="0"/>
        <v>8518</v>
      </c>
      <c r="N10" s="17"/>
      <c r="O10" s="17"/>
      <c r="P10" s="17"/>
      <c r="Q10" s="17"/>
    </row>
    <row r="11" spans="3:17" ht="12.75"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18"/>
      <c r="O11" s="18"/>
      <c r="P11" s="18"/>
      <c r="Q11" s="18"/>
    </row>
    <row r="12" spans="2:17" s="1" customFormat="1" ht="12.75">
      <c r="B12" s="2" t="s">
        <v>5</v>
      </c>
      <c r="C12" s="21">
        <f>SUM(C14:C17)</f>
        <v>14471</v>
      </c>
      <c r="D12" s="21">
        <f aca="true" t="shared" si="1" ref="D12:M12">SUM(D14:D17)</f>
        <v>151</v>
      </c>
      <c r="E12" s="21">
        <f t="shared" si="1"/>
        <v>91</v>
      </c>
      <c r="F12" s="21">
        <f t="shared" si="1"/>
        <v>652</v>
      </c>
      <c r="G12" s="21">
        <f t="shared" si="1"/>
        <v>132</v>
      </c>
      <c r="H12" s="21">
        <f t="shared" si="1"/>
        <v>1703</v>
      </c>
      <c r="I12" s="21">
        <f t="shared" si="1"/>
        <v>496</v>
      </c>
      <c r="J12" s="21">
        <f>SUM(J14:J17)</f>
        <v>7023</v>
      </c>
      <c r="K12" s="21">
        <f>SUM(K14:K17)</f>
        <v>1886</v>
      </c>
      <c r="L12" s="21">
        <f t="shared" si="1"/>
        <v>1691</v>
      </c>
      <c r="M12" s="21">
        <f t="shared" si="1"/>
        <v>646</v>
      </c>
      <c r="N12" s="17"/>
      <c r="O12" s="17"/>
      <c r="P12" s="17"/>
      <c r="Q12" s="17"/>
    </row>
    <row r="13" spans="2:17" ht="12.75">
      <c r="B13" s="3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18"/>
      <c r="O13" s="18"/>
      <c r="P13" s="18"/>
      <c r="Q13" s="18"/>
    </row>
    <row r="14" spans="2:17" ht="12.75">
      <c r="B14" s="3" t="s">
        <v>47</v>
      </c>
      <c r="C14" s="22">
        <f>SUM(D14:M14)</f>
        <v>4132</v>
      </c>
      <c r="D14" s="23">
        <v>2</v>
      </c>
      <c r="E14" s="23">
        <v>0</v>
      </c>
      <c r="F14" s="23">
        <v>337</v>
      </c>
      <c r="G14" s="23">
        <v>16</v>
      </c>
      <c r="H14" s="23">
        <v>852</v>
      </c>
      <c r="I14" s="23">
        <v>123</v>
      </c>
      <c r="J14" s="23">
        <v>2070</v>
      </c>
      <c r="K14" s="23">
        <v>437</v>
      </c>
      <c r="L14" s="23">
        <v>215</v>
      </c>
      <c r="M14" s="23">
        <v>80</v>
      </c>
      <c r="N14" s="18"/>
      <c r="O14" s="18"/>
      <c r="P14" s="18"/>
      <c r="Q14" s="18"/>
    </row>
    <row r="15" spans="2:17" ht="12.75">
      <c r="B15" s="3" t="s">
        <v>48</v>
      </c>
      <c r="C15" s="22">
        <f>SUM(D15:M15)</f>
        <v>4616</v>
      </c>
      <c r="D15" s="23">
        <v>40</v>
      </c>
      <c r="E15" s="23">
        <v>21</v>
      </c>
      <c r="F15" s="23">
        <v>166</v>
      </c>
      <c r="G15" s="23">
        <v>90</v>
      </c>
      <c r="H15" s="23">
        <v>440</v>
      </c>
      <c r="I15" s="23">
        <v>323</v>
      </c>
      <c r="J15" s="23">
        <v>2113</v>
      </c>
      <c r="K15" s="23">
        <v>819</v>
      </c>
      <c r="L15" s="23">
        <v>363</v>
      </c>
      <c r="M15" s="23">
        <v>241</v>
      </c>
      <c r="N15" s="18"/>
      <c r="O15" s="18"/>
      <c r="P15" s="18"/>
      <c r="Q15" s="18"/>
    </row>
    <row r="16" spans="2:17" ht="12.75">
      <c r="B16" s="3" t="s">
        <v>49</v>
      </c>
      <c r="C16" s="22">
        <f>SUM(D16:M16)</f>
        <v>4545</v>
      </c>
      <c r="D16" s="23">
        <v>104</v>
      </c>
      <c r="E16" s="23">
        <v>66</v>
      </c>
      <c r="F16" s="23">
        <v>52</v>
      </c>
      <c r="G16" s="23">
        <v>5</v>
      </c>
      <c r="H16" s="23">
        <v>312</v>
      </c>
      <c r="I16" s="23">
        <v>9</v>
      </c>
      <c r="J16" s="23">
        <v>2474</v>
      </c>
      <c r="K16" s="23">
        <v>470</v>
      </c>
      <c r="L16" s="23">
        <v>847</v>
      </c>
      <c r="M16" s="23">
        <v>206</v>
      </c>
      <c r="N16" s="18"/>
      <c r="O16" s="18"/>
      <c r="P16" s="18"/>
      <c r="Q16" s="18"/>
    </row>
    <row r="17" spans="2:17" ht="12.75">
      <c r="B17" s="3" t="s">
        <v>50</v>
      </c>
      <c r="C17" s="22">
        <f>SUM(D17:M17)</f>
        <v>1178</v>
      </c>
      <c r="D17" s="23">
        <v>5</v>
      </c>
      <c r="E17" s="23">
        <v>4</v>
      </c>
      <c r="F17" s="23">
        <v>97</v>
      </c>
      <c r="G17" s="23">
        <v>21</v>
      </c>
      <c r="H17" s="23">
        <v>99</v>
      </c>
      <c r="I17" s="23">
        <v>41</v>
      </c>
      <c r="J17" s="23">
        <v>366</v>
      </c>
      <c r="K17" s="23">
        <v>160</v>
      </c>
      <c r="L17" s="23">
        <v>266</v>
      </c>
      <c r="M17" s="23">
        <v>119</v>
      </c>
      <c r="N17" s="18"/>
      <c r="O17" s="18"/>
      <c r="P17" s="18"/>
      <c r="Q17" s="18"/>
    </row>
    <row r="18" spans="3:17" ht="12.75"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18"/>
      <c r="O18" s="18"/>
      <c r="P18" s="18"/>
      <c r="Q18" s="18"/>
    </row>
    <row r="19" spans="2:17" s="1" customFormat="1" ht="12.75">
      <c r="B19" s="2" t="s">
        <v>6</v>
      </c>
      <c r="C19" s="21">
        <f>SUM(C21:C51)</f>
        <v>98688</v>
      </c>
      <c r="D19" s="21">
        <f aca="true" t="shared" si="2" ref="D19:M19">SUM(D21:D51)</f>
        <v>2648</v>
      </c>
      <c r="E19" s="21">
        <f t="shared" si="2"/>
        <v>1961</v>
      </c>
      <c r="F19" s="21">
        <f t="shared" si="2"/>
        <v>6334</v>
      </c>
      <c r="G19" s="21">
        <f t="shared" si="2"/>
        <v>4380</v>
      </c>
      <c r="H19" s="21">
        <f t="shared" si="2"/>
        <v>13008</v>
      </c>
      <c r="I19" s="21">
        <f t="shared" si="2"/>
        <v>11588</v>
      </c>
      <c r="J19" s="21">
        <f>SUM(J21:J51)</f>
        <v>29101</v>
      </c>
      <c r="K19" s="21">
        <f>SUM(K21:K51)</f>
        <v>16260</v>
      </c>
      <c r="L19" s="21">
        <f t="shared" si="2"/>
        <v>5553</v>
      </c>
      <c r="M19" s="21">
        <f t="shared" si="2"/>
        <v>7855</v>
      </c>
      <c r="N19" s="17"/>
      <c r="O19" s="17"/>
      <c r="P19" s="17"/>
      <c r="Q19" s="17"/>
    </row>
    <row r="20" spans="3:17" ht="5.25" customHeight="1"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18"/>
      <c r="O20" s="18"/>
      <c r="P20" s="18"/>
      <c r="Q20" s="18"/>
    </row>
    <row r="21" spans="2:17" ht="12.75">
      <c r="B21" s="3" t="s">
        <v>7</v>
      </c>
      <c r="C21" s="22">
        <f aca="true" t="shared" si="3" ref="C21:C51">SUM(D21:M21)</f>
        <v>7763</v>
      </c>
      <c r="D21" s="23">
        <v>465</v>
      </c>
      <c r="E21" s="23">
        <v>134</v>
      </c>
      <c r="F21" s="23">
        <v>2685</v>
      </c>
      <c r="G21" s="23">
        <v>343</v>
      </c>
      <c r="H21" s="23">
        <v>3874</v>
      </c>
      <c r="I21" s="23">
        <v>252</v>
      </c>
      <c r="J21" s="23">
        <v>10</v>
      </c>
      <c r="K21" s="23">
        <v>0</v>
      </c>
      <c r="L21" s="23">
        <v>0</v>
      </c>
      <c r="M21" s="23">
        <v>0</v>
      </c>
      <c r="N21" s="18"/>
      <c r="O21" s="18"/>
      <c r="P21" s="18"/>
      <c r="Q21" s="18"/>
    </row>
    <row r="22" spans="2:17" ht="12.75">
      <c r="B22" s="3" t="s">
        <v>51</v>
      </c>
      <c r="C22" s="22">
        <f t="shared" si="3"/>
        <v>1701</v>
      </c>
      <c r="D22" s="23">
        <v>0</v>
      </c>
      <c r="E22" s="23">
        <v>2</v>
      </c>
      <c r="F22" s="23">
        <v>34</v>
      </c>
      <c r="G22" s="23">
        <v>235</v>
      </c>
      <c r="H22" s="23">
        <v>185</v>
      </c>
      <c r="I22" s="23">
        <v>430</v>
      </c>
      <c r="J22" s="23">
        <v>383</v>
      </c>
      <c r="K22" s="23">
        <v>403</v>
      </c>
      <c r="L22" s="23">
        <v>28</v>
      </c>
      <c r="M22" s="23">
        <v>1</v>
      </c>
      <c r="N22" s="18"/>
      <c r="O22" s="18"/>
      <c r="P22" s="18"/>
      <c r="Q22" s="18"/>
    </row>
    <row r="23" spans="2:17" ht="12.75">
      <c r="B23" s="3" t="s">
        <v>52</v>
      </c>
      <c r="C23" s="22">
        <f t="shared" si="3"/>
        <v>308</v>
      </c>
      <c r="D23" s="23">
        <v>17</v>
      </c>
      <c r="E23" s="23">
        <v>0</v>
      </c>
      <c r="F23" s="23">
        <v>122</v>
      </c>
      <c r="G23" s="23">
        <v>101</v>
      </c>
      <c r="H23" s="23">
        <v>5</v>
      </c>
      <c r="I23" s="23">
        <v>5</v>
      </c>
      <c r="J23" s="23">
        <v>25</v>
      </c>
      <c r="K23" s="23">
        <v>3</v>
      </c>
      <c r="L23" s="23">
        <v>23</v>
      </c>
      <c r="M23" s="23">
        <v>7</v>
      </c>
      <c r="N23" s="18"/>
      <c r="O23" s="18"/>
      <c r="P23" s="18"/>
      <c r="Q23" s="18"/>
    </row>
    <row r="24" spans="2:17" ht="12.75">
      <c r="B24" s="3" t="s">
        <v>8</v>
      </c>
      <c r="C24" s="22">
        <f t="shared" si="3"/>
        <v>1123</v>
      </c>
      <c r="D24" s="23">
        <v>15</v>
      </c>
      <c r="E24" s="23">
        <v>63</v>
      </c>
      <c r="F24" s="23">
        <v>17</v>
      </c>
      <c r="G24" s="23">
        <v>64</v>
      </c>
      <c r="H24" s="23">
        <v>104</v>
      </c>
      <c r="I24" s="23">
        <v>181</v>
      </c>
      <c r="J24" s="23">
        <v>221</v>
      </c>
      <c r="K24" s="23">
        <v>428</v>
      </c>
      <c r="L24" s="23">
        <v>19</v>
      </c>
      <c r="M24" s="23">
        <v>11</v>
      </c>
      <c r="N24" s="18"/>
      <c r="O24" s="18"/>
      <c r="P24" s="18"/>
      <c r="Q24" s="18"/>
    </row>
    <row r="25" spans="2:17" ht="12.75">
      <c r="B25" s="3" t="s">
        <v>9</v>
      </c>
      <c r="C25" s="22">
        <f t="shared" si="3"/>
        <v>4458</v>
      </c>
      <c r="D25" s="23">
        <v>0</v>
      </c>
      <c r="E25" s="23">
        <v>0</v>
      </c>
      <c r="F25" s="23">
        <v>123</v>
      </c>
      <c r="G25" s="23">
        <v>61</v>
      </c>
      <c r="H25" s="23">
        <v>422</v>
      </c>
      <c r="I25" s="23">
        <v>228</v>
      </c>
      <c r="J25" s="23">
        <v>2194</v>
      </c>
      <c r="K25" s="23">
        <v>1274</v>
      </c>
      <c r="L25" s="23">
        <v>67</v>
      </c>
      <c r="M25" s="23">
        <v>89</v>
      </c>
      <c r="N25" s="18"/>
      <c r="O25" s="18"/>
      <c r="P25" s="18"/>
      <c r="Q25" s="18"/>
    </row>
    <row r="26" spans="2:17" ht="12.75">
      <c r="B26" s="3" t="s">
        <v>10</v>
      </c>
      <c r="C26" s="22">
        <f t="shared" si="3"/>
        <v>411</v>
      </c>
      <c r="D26" s="23">
        <v>0</v>
      </c>
      <c r="E26" s="23">
        <v>0</v>
      </c>
      <c r="F26" s="23">
        <v>7</v>
      </c>
      <c r="G26" s="23">
        <v>1</v>
      </c>
      <c r="H26" s="23">
        <v>2</v>
      </c>
      <c r="I26" s="23">
        <v>10</v>
      </c>
      <c r="J26" s="23">
        <v>207</v>
      </c>
      <c r="K26" s="23">
        <v>35</v>
      </c>
      <c r="L26" s="23">
        <v>133</v>
      </c>
      <c r="M26" s="23">
        <v>16</v>
      </c>
      <c r="N26" s="18"/>
      <c r="O26" s="18"/>
      <c r="P26" s="18"/>
      <c r="Q26" s="18"/>
    </row>
    <row r="27" spans="2:17" ht="12.75">
      <c r="B27" s="3" t="s">
        <v>11</v>
      </c>
      <c r="C27" s="22">
        <f t="shared" si="3"/>
        <v>11350</v>
      </c>
      <c r="D27" s="23">
        <v>24</v>
      </c>
      <c r="E27" s="23">
        <v>17</v>
      </c>
      <c r="F27" s="23">
        <v>45</v>
      </c>
      <c r="G27" s="23">
        <v>304</v>
      </c>
      <c r="H27" s="23">
        <v>537</v>
      </c>
      <c r="I27" s="23">
        <v>1300</v>
      </c>
      <c r="J27" s="23">
        <v>1645</v>
      </c>
      <c r="K27" s="23">
        <v>2800</v>
      </c>
      <c r="L27" s="23">
        <v>1139</v>
      </c>
      <c r="M27" s="23">
        <v>3539</v>
      </c>
      <c r="N27" s="18"/>
      <c r="O27" s="18"/>
      <c r="P27" s="18"/>
      <c r="Q27" s="18"/>
    </row>
    <row r="28" spans="2:17" ht="12.75">
      <c r="B28" s="3" t="s">
        <v>12</v>
      </c>
      <c r="C28" s="22">
        <f t="shared" si="3"/>
        <v>1574</v>
      </c>
      <c r="D28" s="23">
        <v>25</v>
      </c>
      <c r="E28" s="23">
        <v>5</v>
      </c>
      <c r="F28" s="23">
        <v>51</v>
      </c>
      <c r="G28" s="23">
        <v>15</v>
      </c>
      <c r="H28" s="23">
        <v>224</v>
      </c>
      <c r="I28" s="23">
        <v>252</v>
      </c>
      <c r="J28" s="23">
        <v>656</v>
      </c>
      <c r="K28" s="23">
        <v>305</v>
      </c>
      <c r="L28" s="23">
        <v>41</v>
      </c>
      <c r="M28" s="23">
        <v>0</v>
      </c>
      <c r="N28" s="18"/>
      <c r="O28" s="18"/>
      <c r="P28" s="18"/>
      <c r="Q28" s="18"/>
    </row>
    <row r="29" spans="2:17" ht="12.75">
      <c r="B29" s="3" t="s">
        <v>53</v>
      </c>
      <c r="C29" s="22">
        <f t="shared" si="3"/>
        <v>879</v>
      </c>
      <c r="D29" s="23">
        <v>5</v>
      </c>
      <c r="E29" s="23">
        <v>0</v>
      </c>
      <c r="F29" s="23">
        <v>19</v>
      </c>
      <c r="G29" s="23">
        <v>0</v>
      </c>
      <c r="H29" s="23">
        <v>35</v>
      </c>
      <c r="I29" s="23">
        <v>0</v>
      </c>
      <c r="J29" s="23">
        <v>405</v>
      </c>
      <c r="K29" s="23">
        <v>279</v>
      </c>
      <c r="L29" s="23">
        <v>125</v>
      </c>
      <c r="M29" s="23">
        <v>11</v>
      </c>
      <c r="N29" s="18"/>
      <c r="O29" s="18"/>
      <c r="P29" s="18"/>
      <c r="Q29" s="18"/>
    </row>
    <row r="30" spans="2:17" ht="12.75">
      <c r="B30" s="3" t="s">
        <v>13</v>
      </c>
      <c r="C30" s="22">
        <f t="shared" si="3"/>
        <v>8674</v>
      </c>
      <c r="D30" s="23">
        <v>10</v>
      </c>
      <c r="E30" s="23">
        <v>4</v>
      </c>
      <c r="F30" s="23">
        <v>460</v>
      </c>
      <c r="G30" s="23">
        <v>42</v>
      </c>
      <c r="H30" s="23">
        <v>505</v>
      </c>
      <c r="I30" s="23">
        <v>4091</v>
      </c>
      <c r="J30" s="23">
        <v>690</v>
      </c>
      <c r="K30" s="23">
        <v>295</v>
      </c>
      <c r="L30" s="23">
        <v>73</v>
      </c>
      <c r="M30" s="23">
        <v>2504</v>
      </c>
      <c r="N30" s="18"/>
      <c r="O30" s="18"/>
      <c r="P30" s="18"/>
      <c r="Q30" s="18"/>
    </row>
    <row r="31" spans="2:17" ht="12.75">
      <c r="B31" s="3" t="s">
        <v>14</v>
      </c>
      <c r="C31" s="22">
        <f t="shared" si="3"/>
        <v>1474</v>
      </c>
      <c r="D31" s="23">
        <v>5</v>
      </c>
      <c r="E31" s="23">
        <v>0</v>
      </c>
      <c r="F31" s="23">
        <v>16</v>
      </c>
      <c r="G31" s="23">
        <v>1</v>
      </c>
      <c r="H31" s="23">
        <v>5</v>
      </c>
      <c r="I31" s="23">
        <v>91</v>
      </c>
      <c r="J31" s="23">
        <v>671</v>
      </c>
      <c r="K31" s="23">
        <v>288</v>
      </c>
      <c r="L31" s="23">
        <v>396</v>
      </c>
      <c r="M31" s="23">
        <v>1</v>
      </c>
      <c r="N31" s="18"/>
      <c r="O31" s="18"/>
      <c r="P31" s="18"/>
      <c r="Q31" s="18"/>
    </row>
    <row r="32" spans="2:17" ht="12.75">
      <c r="B32" s="3" t="s">
        <v>15</v>
      </c>
      <c r="C32" s="22">
        <f t="shared" si="3"/>
        <v>3467</v>
      </c>
      <c r="D32" s="23">
        <v>80</v>
      </c>
      <c r="E32" s="23">
        <v>54</v>
      </c>
      <c r="F32" s="23">
        <v>181</v>
      </c>
      <c r="G32" s="23">
        <v>265</v>
      </c>
      <c r="H32" s="23">
        <v>358</v>
      </c>
      <c r="I32" s="23">
        <v>285</v>
      </c>
      <c r="J32" s="23">
        <v>1282</v>
      </c>
      <c r="K32" s="23">
        <v>928</v>
      </c>
      <c r="L32" s="23">
        <v>25</v>
      </c>
      <c r="M32" s="23">
        <v>9</v>
      </c>
      <c r="N32" s="18"/>
      <c r="O32" s="18"/>
      <c r="P32" s="18"/>
      <c r="Q32" s="18"/>
    </row>
    <row r="33" spans="2:17" ht="12.75">
      <c r="B33" s="3" t="s">
        <v>16</v>
      </c>
      <c r="C33" s="22">
        <f t="shared" si="3"/>
        <v>6534</v>
      </c>
      <c r="D33" s="23">
        <v>38</v>
      </c>
      <c r="E33" s="23">
        <v>26</v>
      </c>
      <c r="F33" s="23">
        <v>52</v>
      </c>
      <c r="G33" s="23">
        <v>50</v>
      </c>
      <c r="H33" s="23">
        <v>1281</v>
      </c>
      <c r="I33" s="23">
        <v>21</v>
      </c>
      <c r="J33" s="23">
        <v>3738</v>
      </c>
      <c r="K33" s="23">
        <v>551</v>
      </c>
      <c r="L33" s="23">
        <v>597</v>
      </c>
      <c r="M33" s="23">
        <v>180</v>
      </c>
      <c r="N33" s="18"/>
      <c r="O33" s="18"/>
      <c r="P33" s="18"/>
      <c r="Q33" s="18"/>
    </row>
    <row r="34" spans="2:17" ht="12.75">
      <c r="B34" s="3" t="s">
        <v>17</v>
      </c>
      <c r="C34" s="22">
        <f t="shared" si="3"/>
        <v>2325</v>
      </c>
      <c r="D34" s="23">
        <v>0</v>
      </c>
      <c r="E34" s="23">
        <v>0</v>
      </c>
      <c r="F34" s="23">
        <v>83</v>
      </c>
      <c r="G34" s="23">
        <v>38</v>
      </c>
      <c r="H34" s="23">
        <v>381</v>
      </c>
      <c r="I34" s="23">
        <v>411</v>
      </c>
      <c r="J34" s="23">
        <v>948</v>
      </c>
      <c r="K34" s="23">
        <v>422</v>
      </c>
      <c r="L34" s="23">
        <v>42</v>
      </c>
      <c r="M34" s="23">
        <v>0</v>
      </c>
      <c r="N34" s="18"/>
      <c r="O34" s="18"/>
      <c r="P34" s="18"/>
      <c r="Q34" s="18"/>
    </row>
    <row r="35" spans="2:17" ht="12.75">
      <c r="B35" s="3" t="s">
        <v>18</v>
      </c>
      <c r="C35" s="22">
        <f t="shared" si="3"/>
        <v>12234</v>
      </c>
      <c r="D35" s="23">
        <v>1068</v>
      </c>
      <c r="E35" s="23">
        <v>1170</v>
      </c>
      <c r="F35" s="23">
        <v>746</v>
      </c>
      <c r="G35" s="23">
        <v>978</v>
      </c>
      <c r="H35" s="23">
        <v>1740</v>
      </c>
      <c r="I35" s="23">
        <v>1768</v>
      </c>
      <c r="J35" s="23">
        <v>3243</v>
      </c>
      <c r="K35" s="23">
        <v>1252</v>
      </c>
      <c r="L35" s="23">
        <v>244</v>
      </c>
      <c r="M35" s="23">
        <v>25</v>
      </c>
      <c r="N35" s="18"/>
      <c r="O35" s="18"/>
      <c r="P35" s="18"/>
      <c r="Q35" s="18"/>
    </row>
    <row r="36" spans="2:17" ht="12.75">
      <c r="B36" s="3" t="s">
        <v>19</v>
      </c>
      <c r="C36" s="22">
        <f t="shared" si="3"/>
        <v>1882</v>
      </c>
      <c r="D36" s="23">
        <v>283</v>
      </c>
      <c r="E36" s="23">
        <v>181</v>
      </c>
      <c r="F36" s="23">
        <v>125</v>
      </c>
      <c r="G36" s="23">
        <v>38</v>
      </c>
      <c r="H36" s="23">
        <v>100</v>
      </c>
      <c r="I36" s="23">
        <v>21</v>
      </c>
      <c r="J36" s="23">
        <v>467</v>
      </c>
      <c r="K36" s="23">
        <v>171</v>
      </c>
      <c r="L36" s="23">
        <v>436</v>
      </c>
      <c r="M36" s="23">
        <v>60</v>
      </c>
      <c r="N36" s="18"/>
      <c r="O36" s="18"/>
      <c r="P36" s="18"/>
      <c r="Q36" s="18"/>
    </row>
    <row r="37" spans="2:17" ht="12.75">
      <c r="B37" s="3" t="s">
        <v>20</v>
      </c>
      <c r="C37" s="22">
        <f t="shared" si="3"/>
        <v>2114</v>
      </c>
      <c r="D37" s="23">
        <v>0</v>
      </c>
      <c r="E37" s="23">
        <v>25</v>
      </c>
      <c r="F37" s="23">
        <v>23</v>
      </c>
      <c r="G37" s="23">
        <v>0</v>
      </c>
      <c r="H37" s="23">
        <v>10</v>
      </c>
      <c r="I37" s="23">
        <v>470</v>
      </c>
      <c r="J37" s="23">
        <v>55</v>
      </c>
      <c r="K37" s="23">
        <v>1531</v>
      </c>
      <c r="L37" s="23">
        <v>0</v>
      </c>
      <c r="M37" s="23">
        <v>0</v>
      </c>
      <c r="N37" s="18"/>
      <c r="O37" s="18"/>
      <c r="P37" s="18"/>
      <c r="Q37" s="18"/>
    </row>
    <row r="38" spans="2:17" ht="12.75">
      <c r="B38" s="3" t="s">
        <v>21</v>
      </c>
      <c r="C38" s="22">
        <f t="shared" si="3"/>
        <v>848</v>
      </c>
      <c r="D38" s="23">
        <v>7</v>
      </c>
      <c r="E38" s="23">
        <v>0</v>
      </c>
      <c r="F38" s="23">
        <v>94</v>
      </c>
      <c r="G38" s="23">
        <v>2</v>
      </c>
      <c r="H38" s="23">
        <v>158</v>
      </c>
      <c r="I38" s="23">
        <v>2</v>
      </c>
      <c r="J38" s="23">
        <v>585</v>
      </c>
      <c r="K38" s="23">
        <v>0</v>
      </c>
      <c r="L38" s="23">
        <v>0</v>
      </c>
      <c r="M38" s="23">
        <v>0</v>
      </c>
      <c r="N38" s="18"/>
      <c r="O38" s="18"/>
      <c r="P38" s="18"/>
      <c r="Q38" s="18"/>
    </row>
    <row r="39" spans="2:17" ht="12.75">
      <c r="B39" s="3" t="s">
        <v>22</v>
      </c>
      <c r="C39" s="22">
        <f t="shared" si="3"/>
        <v>3898</v>
      </c>
      <c r="D39" s="23">
        <v>4</v>
      </c>
      <c r="E39" s="23">
        <v>3</v>
      </c>
      <c r="F39" s="23">
        <v>573</v>
      </c>
      <c r="G39" s="23">
        <v>77</v>
      </c>
      <c r="H39" s="23">
        <v>692</v>
      </c>
      <c r="I39" s="23">
        <v>127</v>
      </c>
      <c r="J39" s="23">
        <v>1728</v>
      </c>
      <c r="K39" s="23">
        <v>410</v>
      </c>
      <c r="L39" s="23">
        <v>184</v>
      </c>
      <c r="M39" s="23">
        <v>100</v>
      </c>
      <c r="N39" s="18"/>
      <c r="O39" s="18"/>
      <c r="P39" s="18"/>
      <c r="Q39" s="18"/>
    </row>
    <row r="40" spans="2:17" ht="12.75">
      <c r="B40" s="3" t="s">
        <v>23</v>
      </c>
      <c r="C40" s="22">
        <f t="shared" si="3"/>
        <v>4825</v>
      </c>
      <c r="D40" s="23">
        <v>9</v>
      </c>
      <c r="E40" s="23">
        <v>0</v>
      </c>
      <c r="F40" s="23">
        <v>18</v>
      </c>
      <c r="G40" s="23">
        <v>303</v>
      </c>
      <c r="H40" s="23">
        <v>386</v>
      </c>
      <c r="I40" s="23">
        <v>241</v>
      </c>
      <c r="J40" s="23">
        <v>1667</v>
      </c>
      <c r="K40" s="23">
        <v>2131</v>
      </c>
      <c r="L40" s="23">
        <v>41</v>
      </c>
      <c r="M40" s="23">
        <v>29</v>
      </c>
      <c r="N40" s="18"/>
      <c r="O40" s="18"/>
      <c r="P40" s="18"/>
      <c r="Q40" s="18"/>
    </row>
    <row r="41" spans="2:17" ht="12.75">
      <c r="B41" s="3" t="s">
        <v>24</v>
      </c>
      <c r="C41" s="22">
        <f t="shared" si="3"/>
        <v>1230</v>
      </c>
      <c r="D41" s="23">
        <v>3</v>
      </c>
      <c r="E41" s="23">
        <v>15</v>
      </c>
      <c r="F41" s="23">
        <v>43</v>
      </c>
      <c r="G41" s="23">
        <v>5</v>
      </c>
      <c r="H41" s="23">
        <v>35</v>
      </c>
      <c r="I41" s="23">
        <v>209</v>
      </c>
      <c r="J41" s="23">
        <v>658</v>
      </c>
      <c r="K41" s="23">
        <v>208</v>
      </c>
      <c r="L41" s="23">
        <v>54</v>
      </c>
      <c r="M41" s="23">
        <v>0</v>
      </c>
      <c r="N41" s="18"/>
      <c r="O41" s="18"/>
      <c r="P41" s="18"/>
      <c r="Q41" s="18"/>
    </row>
    <row r="42" spans="2:17" ht="12.75">
      <c r="B42" s="3" t="s">
        <v>25</v>
      </c>
      <c r="C42" s="22">
        <f t="shared" si="3"/>
        <v>3557</v>
      </c>
      <c r="D42" s="23">
        <v>64</v>
      </c>
      <c r="E42" s="23">
        <v>68</v>
      </c>
      <c r="F42" s="23">
        <v>80</v>
      </c>
      <c r="G42" s="23">
        <v>105</v>
      </c>
      <c r="H42" s="23">
        <v>911</v>
      </c>
      <c r="I42" s="23">
        <v>452</v>
      </c>
      <c r="J42" s="23">
        <v>1137</v>
      </c>
      <c r="K42" s="23">
        <v>411</v>
      </c>
      <c r="L42" s="23">
        <v>201</v>
      </c>
      <c r="M42" s="23">
        <v>128</v>
      </c>
      <c r="N42" s="18"/>
      <c r="O42" s="18"/>
      <c r="P42" s="18"/>
      <c r="Q42" s="18"/>
    </row>
    <row r="43" spans="2:17" ht="12.75">
      <c r="B43" s="3" t="s">
        <v>26</v>
      </c>
      <c r="C43" s="22">
        <f t="shared" si="3"/>
        <v>2411</v>
      </c>
      <c r="D43" s="23">
        <v>54</v>
      </c>
      <c r="E43" s="23">
        <v>62</v>
      </c>
      <c r="F43" s="23">
        <v>196</v>
      </c>
      <c r="G43" s="23">
        <v>403</v>
      </c>
      <c r="H43" s="23">
        <v>174</v>
      </c>
      <c r="I43" s="23">
        <v>201</v>
      </c>
      <c r="J43" s="23">
        <v>177</v>
      </c>
      <c r="K43" s="23">
        <v>83</v>
      </c>
      <c r="L43" s="23">
        <v>187</v>
      </c>
      <c r="M43" s="23">
        <v>874</v>
      </c>
      <c r="N43" s="18"/>
      <c r="O43" s="18"/>
      <c r="P43" s="18"/>
      <c r="Q43" s="18"/>
    </row>
    <row r="44" spans="2:17" ht="12.75">
      <c r="B44" s="3" t="s">
        <v>27</v>
      </c>
      <c r="C44" s="22">
        <f t="shared" si="3"/>
        <v>1838</v>
      </c>
      <c r="D44" s="23">
        <v>91</v>
      </c>
      <c r="E44" s="23">
        <v>29</v>
      </c>
      <c r="F44" s="23">
        <v>93</v>
      </c>
      <c r="G44" s="23">
        <v>19</v>
      </c>
      <c r="H44" s="23">
        <v>309</v>
      </c>
      <c r="I44" s="23">
        <v>30</v>
      </c>
      <c r="J44" s="23">
        <v>713</v>
      </c>
      <c r="K44" s="23">
        <v>201</v>
      </c>
      <c r="L44" s="23">
        <v>144</v>
      </c>
      <c r="M44" s="23">
        <v>209</v>
      </c>
      <c r="N44" s="18"/>
      <c r="O44" s="18"/>
      <c r="P44" s="18"/>
      <c r="Q44" s="18"/>
    </row>
    <row r="45" spans="2:17" ht="12.75">
      <c r="B45" s="3" t="s">
        <v>28</v>
      </c>
      <c r="C45" s="22">
        <f t="shared" si="3"/>
        <v>1356</v>
      </c>
      <c r="D45" s="23">
        <v>1</v>
      </c>
      <c r="E45" s="23">
        <v>13</v>
      </c>
      <c r="F45" s="23">
        <v>20</v>
      </c>
      <c r="G45" s="23">
        <v>504</v>
      </c>
      <c r="H45" s="23">
        <v>27</v>
      </c>
      <c r="I45" s="23">
        <v>42</v>
      </c>
      <c r="J45" s="23">
        <v>184</v>
      </c>
      <c r="K45" s="23">
        <v>315</v>
      </c>
      <c r="L45" s="23">
        <v>214</v>
      </c>
      <c r="M45" s="23">
        <v>36</v>
      </c>
      <c r="N45" s="18"/>
      <c r="O45" s="18"/>
      <c r="P45" s="18"/>
      <c r="Q45" s="18"/>
    </row>
    <row r="46" spans="2:17" ht="12.75">
      <c r="B46" s="3" t="s">
        <v>29</v>
      </c>
      <c r="C46" s="22">
        <f t="shared" si="3"/>
        <v>1894</v>
      </c>
      <c r="D46" s="23">
        <v>117</v>
      </c>
      <c r="E46" s="23">
        <v>11</v>
      </c>
      <c r="F46" s="23">
        <v>48</v>
      </c>
      <c r="G46" s="23">
        <v>6</v>
      </c>
      <c r="H46" s="23">
        <v>66</v>
      </c>
      <c r="I46" s="23">
        <v>5</v>
      </c>
      <c r="J46" s="23">
        <v>1058</v>
      </c>
      <c r="K46" s="23">
        <v>72</v>
      </c>
      <c r="L46" s="23">
        <v>504</v>
      </c>
      <c r="M46" s="23">
        <v>7</v>
      </c>
      <c r="N46" s="18"/>
      <c r="O46" s="18"/>
      <c r="P46" s="18"/>
      <c r="Q46" s="18"/>
    </row>
    <row r="47" spans="2:17" ht="12.75">
      <c r="B47" s="3" t="s">
        <v>30</v>
      </c>
      <c r="C47" s="22">
        <f t="shared" si="3"/>
        <v>1436</v>
      </c>
      <c r="D47" s="23">
        <v>0</v>
      </c>
      <c r="E47" s="23">
        <v>0</v>
      </c>
      <c r="F47" s="23">
        <v>38</v>
      </c>
      <c r="G47" s="23">
        <v>13</v>
      </c>
      <c r="H47" s="23">
        <v>62</v>
      </c>
      <c r="I47" s="23">
        <v>32</v>
      </c>
      <c r="J47" s="23">
        <v>537</v>
      </c>
      <c r="K47" s="23">
        <v>109</v>
      </c>
      <c r="L47" s="23">
        <v>626</v>
      </c>
      <c r="M47" s="23">
        <v>19</v>
      </c>
      <c r="N47" s="18"/>
      <c r="O47" s="18"/>
      <c r="P47" s="18"/>
      <c r="Q47" s="18"/>
    </row>
    <row r="48" spans="2:17" ht="12.75">
      <c r="B48" s="3" t="s">
        <v>31</v>
      </c>
      <c r="C48" s="22">
        <f t="shared" si="3"/>
        <v>257</v>
      </c>
      <c r="D48" s="23">
        <v>0</v>
      </c>
      <c r="E48" s="23">
        <v>0</v>
      </c>
      <c r="F48" s="23">
        <v>9</v>
      </c>
      <c r="G48" s="23">
        <v>0</v>
      </c>
      <c r="H48" s="23">
        <v>15</v>
      </c>
      <c r="I48" s="23">
        <v>0</v>
      </c>
      <c r="J48" s="23">
        <v>122</v>
      </c>
      <c r="K48" s="23">
        <v>111</v>
      </c>
      <c r="L48" s="23">
        <v>0</v>
      </c>
      <c r="M48" s="23">
        <v>0</v>
      </c>
      <c r="N48" s="18"/>
      <c r="O48" s="18"/>
      <c r="P48" s="18"/>
      <c r="Q48" s="18"/>
    </row>
    <row r="49" spans="2:17" ht="12.75">
      <c r="B49" s="3" t="s">
        <v>32</v>
      </c>
      <c r="C49" s="22">
        <f t="shared" si="3"/>
        <v>5217</v>
      </c>
      <c r="D49" s="23">
        <v>41</v>
      </c>
      <c r="E49" s="23">
        <v>74</v>
      </c>
      <c r="F49" s="23">
        <v>94</v>
      </c>
      <c r="G49" s="23">
        <v>306</v>
      </c>
      <c r="H49" s="23">
        <v>126</v>
      </c>
      <c r="I49" s="23">
        <v>323</v>
      </c>
      <c r="J49" s="23">
        <v>3053</v>
      </c>
      <c r="K49" s="23">
        <v>1200</v>
      </c>
      <c r="L49" s="23">
        <v>0</v>
      </c>
      <c r="M49" s="23">
        <v>0</v>
      </c>
      <c r="N49" s="18"/>
      <c r="O49" s="18"/>
      <c r="P49" s="18"/>
      <c r="Q49" s="18"/>
    </row>
    <row r="50" spans="2:17" ht="12.75">
      <c r="B50" s="3" t="s">
        <v>33</v>
      </c>
      <c r="C50" s="22">
        <f t="shared" si="3"/>
        <v>1515</v>
      </c>
      <c r="D50" s="23">
        <v>222</v>
      </c>
      <c r="E50" s="23">
        <v>5</v>
      </c>
      <c r="F50" s="23">
        <v>221</v>
      </c>
      <c r="G50" s="23">
        <v>101</v>
      </c>
      <c r="H50" s="23">
        <v>243</v>
      </c>
      <c r="I50" s="23">
        <v>107</v>
      </c>
      <c r="J50" s="23">
        <v>588</v>
      </c>
      <c r="K50" s="23">
        <v>28</v>
      </c>
      <c r="L50" s="23">
        <v>0</v>
      </c>
      <c r="M50" s="23">
        <v>0</v>
      </c>
      <c r="N50" s="18"/>
      <c r="O50" s="18"/>
      <c r="P50" s="18"/>
      <c r="Q50" s="18"/>
    </row>
    <row r="51" spans="2:17" ht="12.75">
      <c r="B51" s="3" t="s">
        <v>34</v>
      </c>
      <c r="C51" s="22">
        <f t="shared" si="3"/>
        <v>135</v>
      </c>
      <c r="D51" s="23">
        <v>0</v>
      </c>
      <c r="E51" s="23">
        <v>0</v>
      </c>
      <c r="F51" s="23">
        <v>18</v>
      </c>
      <c r="G51" s="23">
        <v>0</v>
      </c>
      <c r="H51" s="23">
        <v>36</v>
      </c>
      <c r="I51" s="23">
        <v>1</v>
      </c>
      <c r="J51" s="23">
        <v>54</v>
      </c>
      <c r="K51" s="23">
        <v>16</v>
      </c>
      <c r="L51" s="23">
        <v>10</v>
      </c>
      <c r="M51" s="23">
        <v>0</v>
      </c>
      <c r="N51" s="18"/>
      <c r="O51" s="18"/>
      <c r="P51" s="18"/>
      <c r="Q51" s="18"/>
    </row>
    <row r="52" spans="2:17" ht="12.75">
      <c r="B52" s="3"/>
      <c r="C52" s="22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18"/>
      <c r="O52" s="18"/>
      <c r="P52" s="18"/>
      <c r="Q52" s="18"/>
    </row>
    <row r="53" spans="2:17" s="1" customFormat="1" ht="12.75">
      <c r="B53" s="2" t="s">
        <v>36</v>
      </c>
      <c r="C53" s="21">
        <f>SUM(C55:C65)</f>
        <v>3020</v>
      </c>
      <c r="D53" s="21">
        <f aca="true" t="shared" si="4" ref="D53:M53">SUM(D55:D65)</f>
        <v>48</v>
      </c>
      <c r="E53" s="21">
        <f t="shared" si="4"/>
        <v>11</v>
      </c>
      <c r="F53" s="21">
        <f t="shared" si="4"/>
        <v>490</v>
      </c>
      <c r="G53" s="21">
        <f t="shared" si="4"/>
        <v>291</v>
      </c>
      <c r="H53" s="21">
        <f t="shared" si="4"/>
        <v>373</v>
      </c>
      <c r="I53" s="21">
        <f t="shared" si="4"/>
        <v>571</v>
      </c>
      <c r="J53" s="21">
        <f t="shared" si="4"/>
        <v>815</v>
      </c>
      <c r="K53" s="21">
        <f t="shared" si="4"/>
        <v>123</v>
      </c>
      <c r="L53" s="21">
        <f t="shared" si="4"/>
        <v>281</v>
      </c>
      <c r="M53" s="21">
        <f t="shared" si="4"/>
        <v>17</v>
      </c>
      <c r="N53" s="17"/>
      <c r="O53" s="17"/>
      <c r="P53" s="17"/>
      <c r="Q53" s="17"/>
    </row>
    <row r="54" spans="2:17" ht="6.75" customHeight="1">
      <c r="B54" s="3"/>
      <c r="C54" s="22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18"/>
      <c r="O54" s="18"/>
      <c r="P54" s="18"/>
      <c r="Q54" s="18"/>
    </row>
    <row r="55" spans="2:17" ht="12.75">
      <c r="B55" s="3" t="s">
        <v>54</v>
      </c>
      <c r="C55" s="22">
        <f>SUM(D55:M55)</f>
        <v>625</v>
      </c>
      <c r="D55" s="23">
        <v>1</v>
      </c>
      <c r="E55" s="23">
        <v>0</v>
      </c>
      <c r="F55" s="23">
        <v>225</v>
      </c>
      <c r="G55" s="23">
        <v>0</v>
      </c>
      <c r="H55" s="23">
        <v>166</v>
      </c>
      <c r="I55" s="23">
        <v>0</v>
      </c>
      <c r="J55" s="23">
        <v>131</v>
      </c>
      <c r="K55" s="23">
        <v>0</v>
      </c>
      <c r="L55" s="23">
        <v>102</v>
      </c>
      <c r="M55" s="23">
        <v>0</v>
      </c>
      <c r="N55" s="18"/>
      <c r="O55" s="18"/>
      <c r="P55" s="18"/>
      <c r="Q55" s="18"/>
    </row>
    <row r="56" spans="2:17" ht="12.75">
      <c r="B56" s="11" t="s">
        <v>37</v>
      </c>
      <c r="C56" s="22">
        <f aca="true" t="shared" si="5" ref="C56:C65">SUM(D56:M56)</f>
        <v>60</v>
      </c>
      <c r="D56" s="23">
        <v>20</v>
      </c>
      <c r="E56" s="23">
        <v>1</v>
      </c>
      <c r="F56" s="23">
        <v>1</v>
      </c>
      <c r="G56" s="23">
        <v>0</v>
      </c>
      <c r="H56" s="23">
        <v>6</v>
      </c>
      <c r="I56" s="23">
        <v>1</v>
      </c>
      <c r="J56" s="23">
        <v>29</v>
      </c>
      <c r="K56" s="23">
        <v>2</v>
      </c>
      <c r="L56" s="23">
        <v>0</v>
      </c>
      <c r="M56" s="23">
        <v>0</v>
      </c>
      <c r="N56" s="18"/>
      <c r="O56" s="18"/>
      <c r="P56" s="18"/>
      <c r="Q56" s="18"/>
    </row>
    <row r="57" spans="2:17" ht="12.75">
      <c r="B57" s="11" t="s">
        <v>38</v>
      </c>
      <c r="C57" s="22">
        <f t="shared" si="5"/>
        <v>106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16</v>
      </c>
      <c r="K57" s="23">
        <v>38</v>
      </c>
      <c r="L57" s="23">
        <v>41</v>
      </c>
      <c r="M57" s="23">
        <v>11</v>
      </c>
      <c r="N57" s="18"/>
      <c r="O57" s="18"/>
      <c r="P57" s="18"/>
      <c r="Q57" s="18"/>
    </row>
    <row r="58" spans="2:17" ht="12.75">
      <c r="B58" s="11" t="s">
        <v>39</v>
      </c>
      <c r="C58" s="22">
        <f t="shared" si="5"/>
        <v>53</v>
      </c>
      <c r="D58" s="23">
        <v>0</v>
      </c>
      <c r="E58" s="23">
        <v>0</v>
      </c>
      <c r="F58" s="23">
        <v>2</v>
      </c>
      <c r="G58" s="23">
        <v>0</v>
      </c>
      <c r="H58" s="23">
        <v>2</v>
      </c>
      <c r="I58" s="23">
        <v>1</v>
      </c>
      <c r="J58" s="23">
        <v>48</v>
      </c>
      <c r="K58" s="23">
        <v>0</v>
      </c>
      <c r="L58" s="23">
        <v>0</v>
      </c>
      <c r="M58" s="23">
        <v>0</v>
      </c>
      <c r="N58" s="18"/>
      <c r="O58" s="18"/>
      <c r="P58" s="18"/>
      <c r="Q58" s="18"/>
    </row>
    <row r="59" spans="2:17" ht="12.75">
      <c r="B59" s="11" t="s">
        <v>40</v>
      </c>
      <c r="C59" s="22">
        <f t="shared" si="5"/>
        <v>347</v>
      </c>
      <c r="D59" s="23">
        <v>11</v>
      </c>
      <c r="E59" s="23">
        <v>2</v>
      </c>
      <c r="F59" s="23">
        <v>50</v>
      </c>
      <c r="G59" s="23">
        <v>23</v>
      </c>
      <c r="H59" s="23">
        <v>28</v>
      </c>
      <c r="I59" s="23">
        <v>3</v>
      </c>
      <c r="J59" s="23">
        <v>136</v>
      </c>
      <c r="K59" s="23">
        <v>29</v>
      </c>
      <c r="L59" s="23">
        <v>65</v>
      </c>
      <c r="M59" s="23">
        <v>0</v>
      </c>
      <c r="N59" s="18"/>
      <c r="O59" s="18"/>
      <c r="P59" s="18"/>
      <c r="Q59" s="18"/>
    </row>
    <row r="60" spans="2:17" ht="12.75">
      <c r="B60" s="11" t="s">
        <v>41</v>
      </c>
      <c r="C60" s="22">
        <f t="shared" si="5"/>
        <v>384</v>
      </c>
      <c r="D60" s="23">
        <v>0</v>
      </c>
      <c r="E60" s="23">
        <v>2</v>
      </c>
      <c r="F60" s="23">
        <v>124</v>
      </c>
      <c r="G60" s="23">
        <v>258</v>
      </c>
      <c r="H60" s="23">
        <v>0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18"/>
      <c r="O60" s="18"/>
      <c r="P60" s="18"/>
      <c r="Q60" s="18"/>
    </row>
    <row r="61" spans="2:17" ht="12.75">
      <c r="B61" s="11" t="s">
        <v>42</v>
      </c>
      <c r="C61" s="22">
        <f t="shared" si="5"/>
        <v>15</v>
      </c>
      <c r="D61" s="23">
        <v>0</v>
      </c>
      <c r="E61" s="23">
        <v>1</v>
      </c>
      <c r="F61" s="23">
        <v>5</v>
      </c>
      <c r="G61" s="23">
        <v>0</v>
      </c>
      <c r="H61" s="23">
        <v>2</v>
      </c>
      <c r="I61" s="23">
        <v>0</v>
      </c>
      <c r="J61" s="23">
        <v>7</v>
      </c>
      <c r="K61" s="23">
        <v>0</v>
      </c>
      <c r="L61" s="23">
        <v>0</v>
      </c>
      <c r="M61" s="23">
        <v>0</v>
      </c>
      <c r="N61" s="18"/>
      <c r="O61" s="18"/>
      <c r="P61" s="18"/>
      <c r="Q61" s="18"/>
    </row>
    <row r="62" spans="2:17" ht="12.75">
      <c r="B62" s="11" t="s">
        <v>43</v>
      </c>
      <c r="C62" s="22">
        <f t="shared" si="5"/>
        <v>156</v>
      </c>
      <c r="D62" s="23">
        <v>0</v>
      </c>
      <c r="E62" s="23">
        <v>0</v>
      </c>
      <c r="F62" s="23">
        <v>49</v>
      </c>
      <c r="G62" s="23">
        <v>4</v>
      </c>
      <c r="H62" s="23">
        <v>26</v>
      </c>
      <c r="I62" s="23">
        <v>4</v>
      </c>
      <c r="J62" s="23">
        <v>14</v>
      </c>
      <c r="K62" s="23">
        <v>1</v>
      </c>
      <c r="L62" s="23">
        <v>56</v>
      </c>
      <c r="M62" s="23">
        <v>2</v>
      </c>
      <c r="N62" s="18"/>
      <c r="O62" s="18"/>
      <c r="P62" s="18"/>
      <c r="Q62" s="18"/>
    </row>
    <row r="63" spans="2:17" ht="12.75">
      <c r="B63" s="12" t="s">
        <v>44</v>
      </c>
      <c r="C63" s="22">
        <f t="shared" si="5"/>
        <v>99</v>
      </c>
      <c r="D63" s="23">
        <v>5</v>
      </c>
      <c r="E63" s="23">
        <v>3</v>
      </c>
      <c r="F63" s="23">
        <v>0</v>
      </c>
      <c r="G63" s="23">
        <v>0</v>
      </c>
      <c r="H63" s="23">
        <v>11</v>
      </c>
      <c r="I63" s="23">
        <v>4</v>
      </c>
      <c r="J63" s="23">
        <v>42</v>
      </c>
      <c r="K63" s="23">
        <v>31</v>
      </c>
      <c r="L63" s="23">
        <v>3</v>
      </c>
      <c r="M63" s="23">
        <v>0</v>
      </c>
      <c r="N63" s="18"/>
      <c r="O63" s="18"/>
      <c r="P63" s="18"/>
      <c r="Q63" s="18"/>
    </row>
    <row r="64" spans="2:17" ht="12.75">
      <c r="B64" s="11" t="s">
        <v>45</v>
      </c>
      <c r="C64" s="22">
        <f t="shared" si="5"/>
        <v>1062</v>
      </c>
      <c r="D64" s="23">
        <v>11</v>
      </c>
      <c r="E64" s="23">
        <v>2</v>
      </c>
      <c r="F64" s="23">
        <v>32</v>
      </c>
      <c r="G64" s="23">
        <v>6</v>
      </c>
      <c r="H64" s="23">
        <v>79</v>
      </c>
      <c r="I64" s="23">
        <v>558</v>
      </c>
      <c r="J64" s="23">
        <v>334</v>
      </c>
      <c r="K64" s="23">
        <v>22</v>
      </c>
      <c r="L64" s="23">
        <v>14</v>
      </c>
      <c r="M64" s="23">
        <v>4</v>
      </c>
      <c r="N64" s="18"/>
      <c r="O64" s="18"/>
      <c r="P64" s="18"/>
      <c r="Q64" s="18"/>
    </row>
    <row r="65" spans="2:17" ht="12.75">
      <c r="B65" s="13" t="s">
        <v>46</v>
      </c>
      <c r="C65" s="22">
        <f t="shared" si="5"/>
        <v>113</v>
      </c>
      <c r="D65" s="23">
        <v>0</v>
      </c>
      <c r="E65" s="23">
        <v>0</v>
      </c>
      <c r="F65" s="23">
        <v>2</v>
      </c>
      <c r="G65" s="23">
        <v>0</v>
      </c>
      <c r="H65" s="23">
        <v>53</v>
      </c>
      <c r="I65" s="23">
        <v>0</v>
      </c>
      <c r="J65" s="23">
        <v>58</v>
      </c>
      <c r="K65" s="23">
        <v>0</v>
      </c>
      <c r="L65" s="23">
        <v>0</v>
      </c>
      <c r="M65" s="23">
        <v>0</v>
      </c>
      <c r="N65" s="18"/>
      <c r="O65" s="18"/>
      <c r="P65" s="18"/>
      <c r="Q65" s="18"/>
    </row>
    <row r="66" spans="2:17" ht="6.75" customHeight="1">
      <c r="B66" s="6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8"/>
      <c r="O66" s="18"/>
      <c r="P66" s="18"/>
      <c r="Q66" s="18"/>
    </row>
    <row r="67" spans="2:17" ht="12.75">
      <c r="B67" s="3" t="s">
        <v>35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18"/>
      <c r="O67" s="18"/>
      <c r="P67" s="18"/>
      <c r="Q67" s="18"/>
    </row>
    <row r="68" spans="2:17" ht="12.75">
      <c r="B68" s="24" t="s">
        <v>61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18"/>
      <c r="O68" s="18"/>
      <c r="P68" s="18"/>
      <c r="Q68" s="18"/>
    </row>
    <row r="69" spans="2:17" ht="12.75">
      <c r="B69" s="24" t="s">
        <v>62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18"/>
      <c r="O69" s="18"/>
      <c r="P69" s="18"/>
      <c r="Q69" s="18"/>
    </row>
    <row r="70" spans="3:17" ht="12.75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18"/>
      <c r="O70" s="18"/>
      <c r="P70" s="18"/>
      <c r="Q70" s="18"/>
    </row>
    <row r="71" spans="3:17" ht="12.75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18"/>
      <c r="O71" s="18"/>
      <c r="P71" s="18"/>
      <c r="Q71" s="18"/>
    </row>
    <row r="72" spans="3:17" ht="12.75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18"/>
      <c r="O72" s="18"/>
      <c r="P72" s="18"/>
      <c r="Q72" s="18"/>
    </row>
    <row r="73" spans="3:17" ht="12.75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18"/>
      <c r="O73" s="18"/>
      <c r="P73" s="18"/>
      <c r="Q73" s="18"/>
    </row>
    <row r="74" spans="3:17" ht="12.75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18"/>
      <c r="O74" s="18"/>
      <c r="P74" s="18"/>
      <c r="Q74" s="18"/>
    </row>
    <row r="75" spans="3:17" ht="12.75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18"/>
      <c r="O75" s="18"/>
      <c r="P75" s="18"/>
      <c r="Q75" s="18"/>
    </row>
    <row r="76" spans="3:17" ht="12.75"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18"/>
      <c r="O76" s="18"/>
      <c r="P76" s="18"/>
      <c r="Q76" s="18"/>
    </row>
    <row r="77" spans="3:17" ht="12.75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18"/>
      <c r="O77" s="18"/>
      <c r="P77" s="18"/>
      <c r="Q77" s="18"/>
    </row>
    <row r="78" spans="3:17" ht="12.75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18"/>
      <c r="O78" s="18"/>
      <c r="P78" s="18"/>
      <c r="Q78" s="18"/>
    </row>
    <row r="79" spans="3:17" ht="12.75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18"/>
      <c r="O79" s="18"/>
      <c r="P79" s="18"/>
      <c r="Q79" s="18"/>
    </row>
    <row r="80" spans="3:17" ht="12.75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18"/>
      <c r="O80" s="18"/>
      <c r="P80" s="18"/>
      <c r="Q80" s="18"/>
    </row>
    <row r="81" spans="3:17" ht="12.75"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18"/>
      <c r="O81" s="18"/>
      <c r="P81" s="18"/>
      <c r="Q81" s="18"/>
    </row>
    <row r="82" spans="3:17" ht="12.75"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18"/>
      <c r="O82" s="18"/>
      <c r="P82" s="18"/>
      <c r="Q82" s="18"/>
    </row>
    <row r="83" spans="3:17" ht="12.75"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18"/>
      <c r="O83" s="18"/>
      <c r="P83" s="18"/>
      <c r="Q83" s="18"/>
    </row>
    <row r="84" spans="3:17" ht="12.75"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18"/>
      <c r="O84" s="18"/>
      <c r="P84" s="18"/>
      <c r="Q84" s="18"/>
    </row>
    <row r="85" spans="3:17" ht="12.75"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18"/>
      <c r="O85" s="18"/>
      <c r="P85" s="18"/>
      <c r="Q85" s="18"/>
    </row>
    <row r="86" spans="3:17" ht="12.75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18"/>
      <c r="O86" s="18"/>
      <c r="P86" s="18"/>
      <c r="Q86" s="18"/>
    </row>
    <row r="87" spans="3:17" ht="12.75"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18"/>
      <c r="O87" s="18"/>
      <c r="P87" s="18"/>
      <c r="Q87" s="18"/>
    </row>
    <row r="88" spans="3:17" ht="12.75"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18"/>
      <c r="O88" s="18"/>
      <c r="P88" s="18"/>
      <c r="Q88" s="18"/>
    </row>
    <row r="89" spans="3:17" ht="12.75"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18"/>
      <c r="O89" s="18"/>
      <c r="P89" s="18"/>
      <c r="Q89" s="18"/>
    </row>
    <row r="90" spans="3:17" ht="12.75"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18"/>
      <c r="O90" s="18"/>
      <c r="P90" s="18"/>
      <c r="Q90" s="18"/>
    </row>
    <row r="91" spans="3:17" ht="12.75"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18"/>
      <c r="O91" s="18"/>
      <c r="P91" s="18"/>
      <c r="Q91" s="18"/>
    </row>
    <row r="92" spans="3:17" ht="12.75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18"/>
      <c r="O92" s="18"/>
      <c r="P92" s="18"/>
      <c r="Q92" s="18"/>
    </row>
    <row r="93" spans="3:17" ht="12.75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18"/>
      <c r="O93" s="18"/>
      <c r="P93" s="18"/>
      <c r="Q93" s="18"/>
    </row>
    <row r="94" spans="3:17" ht="12.75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18"/>
      <c r="O94" s="18"/>
      <c r="P94" s="18"/>
      <c r="Q94" s="18"/>
    </row>
    <row r="95" spans="3:17" ht="12.75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18"/>
      <c r="O95" s="18"/>
      <c r="P95" s="18"/>
      <c r="Q95" s="18"/>
    </row>
    <row r="96" spans="3:17" ht="12.75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18"/>
      <c r="O96" s="18"/>
      <c r="P96" s="18"/>
      <c r="Q96" s="18"/>
    </row>
    <row r="97" spans="3:17" ht="12.75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18"/>
      <c r="O97" s="18"/>
      <c r="P97" s="18"/>
      <c r="Q97" s="18"/>
    </row>
    <row r="98" spans="3:17" ht="12.75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18"/>
      <c r="O98" s="18"/>
      <c r="P98" s="18"/>
      <c r="Q98" s="18"/>
    </row>
    <row r="99" spans="3:17" ht="12.75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18"/>
      <c r="O99" s="18"/>
      <c r="P99" s="18"/>
      <c r="Q99" s="18"/>
    </row>
    <row r="100" spans="3:17" ht="12.75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18"/>
      <c r="O100" s="18"/>
      <c r="P100" s="18"/>
      <c r="Q100" s="18"/>
    </row>
    <row r="101" spans="3:17" ht="12.7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18"/>
      <c r="O101" s="18"/>
      <c r="P101" s="18"/>
      <c r="Q101" s="18"/>
    </row>
    <row r="102" spans="3:17" ht="12.75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18"/>
      <c r="O102" s="18"/>
      <c r="P102" s="18"/>
      <c r="Q102" s="18"/>
    </row>
    <row r="103" spans="3:17" ht="12.75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18"/>
      <c r="O103" s="18"/>
      <c r="P103" s="18"/>
      <c r="Q103" s="18"/>
    </row>
    <row r="104" spans="3:17" ht="12.7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18"/>
      <c r="O104" s="18"/>
      <c r="P104" s="18"/>
      <c r="Q104" s="18"/>
    </row>
    <row r="105" spans="3:17" ht="12.7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18"/>
      <c r="O105" s="18"/>
      <c r="P105" s="18"/>
      <c r="Q105" s="18"/>
    </row>
    <row r="106" spans="3:17" ht="12.75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18"/>
      <c r="O106" s="18"/>
      <c r="P106" s="18"/>
      <c r="Q106" s="18"/>
    </row>
    <row r="107" spans="3:17" ht="12.75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18"/>
      <c r="O107" s="18"/>
      <c r="P107" s="18"/>
      <c r="Q107" s="18"/>
    </row>
    <row r="108" spans="3:17" ht="12.75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18"/>
      <c r="O108" s="18"/>
      <c r="P108" s="18"/>
      <c r="Q108" s="18"/>
    </row>
    <row r="109" spans="3:17" ht="12.75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18"/>
      <c r="O109" s="18"/>
      <c r="P109" s="18"/>
      <c r="Q109" s="18"/>
    </row>
    <row r="110" spans="3:17" ht="12.75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18"/>
      <c r="O110" s="18"/>
      <c r="P110" s="18"/>
      <c r="Q110" s="18"/>
    </row>
    <row r="111" spans="3:17" ht="12.75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18"/>
      <c r="O111" s="18"/>
      <c r="P111" s="18"/>
      <c r="Q111" s="18"/>
    </row>
    <row r="112" spans="3:17" ht="12.75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18"/>
      <c r="O112" s="18"/>
      <c r="P112" s="18"/>
      <c r="Q112" s="18"/>
    </row>
    <row r="113" spans="3:17" ht="12.75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18"/>
      <c r="O113" s="18"/>
      <c r="P113" s="18"/>
      <c r="Q113" s="18"/>
    </row>
    <row r="114" spans="3:17" ht="12.75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18"/>
      <c r="O114" s="18"/>
      <c r="P114" s="18"/>
      <c r="Q114" s="18"/>
    </row>
    <row r="115" spans="3:17" ht="12.75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18"/>
      <c r="O115" s="18"/>
      <c r="P115" s="18"/>
      <c r="Q115" s="18"/>
    </row>
    <row r="116" spans="3:17" ht="12.75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18"/>
      <c r="O116" s="18"/>
      <c r="P116" s="18"/>
      <c r="Q116" s="18"/>
    </row>
    <row r="117" spans="3:17" ht="12.75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18"/>
      <c r="O117" s="18"/>
      <c r="P117" s="18"/>
      <c r="Q117" s="18"/>
    </row>
    <row r="118" spans="3:17" ht="12.75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18"/>
      <c r="O118" s="18"/>
      <c r="P118" s="18"/>
      <c r="Q118" s="18"/>
    </row>
    <row r="119" spans="3:17" ht="12.75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18"/>
      <c r="O119" s="18"/>
      <c r="P119" s="18"/>
      <c r="Q119" s="18"/>
    </row>
    <row r="120" spans="3:17" ht="12.75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18"/>
      <c r="O120" s="18"/>
      <c r="P120" s="18"/>
      <c r="Q120" s="18"/>
    </row>
    <row r="121" spans="3:17" ht="12.75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18"/>
      <c r="O121" s="18"/>
      <c r="P121" s="18"/>
      <c r="Q121" s="18"/>
    </row>
    <row r="122" spans="3:17" ht="12.75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18"/>
      <c r="O122" s="18"/>
      <c r="P122" s="18"/>
      <c r="Q122" s="18"/>
    </row>
    <row r="123" spans="3:17" ht="12.75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18"/>
      <c r="O123" s="18"/>
      <c r="P123" s="18"/>
      <c r="Q123" s="18"/>
    </row>
    <row r="124" spans="3:17" ht="12.75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18"/>
      <c r="O124" s="18"/>
      <c r="P124" s="18"/>
      <c r="Q124" s="18"/>
    </row>
    <row r="125" spans="3:17" ht="12.75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18"/>
      <c r="O125" s="18"/>
      <c r="P125" s="18"/>
      <c r="Q125" s="18"/>
    </row>
    <row r="126" spans="3:17" ht="12.75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18"/>
      <c r="O126" s="18"/>
      <c r="P126" s="18"/>
      <c r="Q126" s="18"/>
    </row>
    <row r="127" spans="3:17" ht="12.75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18"/>
      <c r="O127" s="18"/>
      <c r="P127" s="18"/>
      <c r="Q127" s="18"/>
    </row>
    <row r="128" spans="3:17" ht="12.75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18"/>
      <c r="O128" s="18"/>
      <c r="P128" s="18"/>
      <c r="Q128" s="18"/>
    </row>
    <row r="129" spans="3:17" ht="12.75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18"/>
      <c r="O129" s="18"/>
      <c r="P129" s="18"/>
      <c r="Q129" s="18"/>
    </row>
    <row r="130" spans="3:17" ht="12.75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18"/>
      <c r="O130" s="18"/>
      <c r="P130" s="18"/>
      <c r="Q130" s="18"/>
    </row>
    <row r="131" spans="3:17" ht="12.75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18"/>
      <c r="O131" s="18"/>
      <c r="P131" s="18"/>
      <c r="Q131" s="18"/>
    </row>
    <row r="132" spans="3:17" ht="12.75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18"/>
      <c r="O132" s="18"/>
      <c r="P132" s="18"/>
      <c r="Q132" s="18"/>
    </row>
    <row r="133" spans="3:17" ht="12.75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18"/>
      <c r="O133" s="18"/>
      <c r="P133" s="18"/>
      <c r="Q133" s="18"/>
    </row>
    <row r="134" spans="3:17" ht="12.75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18"/>
      <c r="O134" s="18"/>
      <c r="P134" s="18"/>
      <c r="Q134" s="18"/>
    </row>
    <row r="135" spans="3:17" ht="12.75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18"/>
      <c r="O135" s="18"/>
      <c r="P135" s="18"/>
      <c r="Q135" s="18"/>
    </row>
    <row r="136" spans="3:17" ht="12.75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18"/>
      <c r="O136" s="18"/>
      <c r="P136" s="18"/>
      <c r="Q136" s="18"/>
    </row>
    <row r="137" spans="3:17" ht="12.75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18"/>
      <c r="O137" s="18"/>
      <c r="P137" s="18"/>
      <c r="Q137" s="18"/>
    </row>
    <row r="138" spans="3:17" ht="12.75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18"/>
      <c r="O138" s="18"/>
      <c r="P138" s="18"/>
      <c r="Q138" s="18"/>
    </row>
    <row r="139" spans="3:17" ht="12.75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18"/>
      <c r="O139" s="18"/>
      <c r="P139" s="18"/>
      <c r="Q139" s="18"/>
    </row>
    <row r="140" spans="3:17" ht="12.75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18"/>
      <c r="O140" s="18"/>
      <c r="P140" s="18"/>
      <c r="Q140" s="18"/>
    </row>
    <row r="141" spans="3:17" ht="12.75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18"/>
      <c r="O141" s="18"/>
      <c r="P141" s="18"/>
      <c r="Q141" s="18"/>
    </row>
    <row r="142" spans="3:17" ht="12.75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18"/>
      <c r="O142" s="18"/>
      <c r="P142" s="18"/>
      <c r="Q142" s="18"/>
    </row>
    <row r="143" spans="3:17" ht="12.75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18"/>
      <c r="O143" s="18"/>
      <c r="P143" s="18"/>
      <c r="Q143" s="18"/>
    </row>
    <row r="144" spans="3:17" ht="12.75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18"/>
      <c r="O144" s="18"/>
      <c r="P144" s="18"/>
      <c r="Q144" s="18"/>
    </row>
    <row r="145" spans="3:17" ht="12.75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18"/>
      <c r="O145" s="18"/>
      <c r="P145" s="18"/>
      <c r="Q145" s="18"/>
    </row>
    <row r="146" spans="3:17" ht="12.75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18"/>
      <c r="O146" s="18"/>
      <c r="P146" s="18"/>
      <c r="Q146" s="18"/>
    </row>
    <row r="147" spans="3:17" ht="12.75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18"/>
      <c r="O147" s="18"/>
      <c r="P147" s="18"/>
      <c r="Q147" s="18"/>
    </row>
    <row r="148" spans="3:17" ht="12.75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18"/>
      <c r="O148" s="18"/>
      <c r="P148" s="18"/>
      <c r="Q148" s="18"/>
    </row>
    <row r="149" spans="3:17" ht="12.75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18"/>
      <c r="O149" s="18"/>
      <c r="P149" s="18"/>
      <c r="Q149" s="18"/>
    </row>
    <row r="150" spans="3:17" ht="12.75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18"/>
      <c r="O150" s="18"/>
      <c r="P150" s="18"/>
      <c r="Q150" s="18"/>
    </row>
    <row r="151" spans="3:17" ht="12.75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18"/>
      <c r="O151" s="18"/>
      <c r="P151" s="18"/>
      <c r="Q151" s="18"/>
    </row>
    <row r="152" spans="3:17" ht="12.75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18"/>
      <c r="O152" s="18"/>
      <c r="P152" s="18"/>
      <c r="Q152" s="18"/>
    </row>
    <row r="153" spans="3:17" ht="12.75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18"/>
      <c r="O153" s="18"/>
      <c r="P153" s="18"/>
      <c r="Q153" s="18"/>
    </row>
    <row r="154" spans="3:17" ht="12.75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18"/>
      <c r="O154" s="18"/>
      <c r="P154" s="18"/>
      <c r="Q154" s="18"/>
    </row>
    <row r="155" spans="3:17" ht="12.75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18"/>
      <c r="O155" s="18"/>
      <c r="P155" s="18"/>
      <c r="Q155" s="18"/>
    </row>
    <row r="156" spans="3:17" ht="12.75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18"/>
      <c r="O156" s="18"/>
      <c r="P156" s="18"/>
      <c r="Q156" s="18"/>
    </row>
    <row r="157" spans="3:17" ht="12.75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18"/>
      <c r="O157" s="18"/>
      <c r="P157" s="18"/>
      <c r="Q157" s="18"/>
    </row>
    <row r="158" spans="3:17" ht="12.75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18"/>
      <c r="O158" s="18"/>
      <c r="P158" s="18"/>
      <c r="Q158" s="18"/>
    </row>
    <row r="159" spans="3:17" ht="12.75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18"/>
      <c r="O159" s="18"/>
      <c r="P159" s="18"/>
      <c r="Q159" s="18"/>
    </row>
    <row r="160" spans="3:17" ht="12.75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18"/>
      <c r="O160" s="18"/>
      <c r="P160" s="18"/>
      <c r="Q160" s="18"/>
    </row>
    <row r="161" spans="3:17" ht="12.75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18"/>
      <c r="O161" s="18"/>
      <c r="P161" s="18"/>
      <c r="Q161" s="18"/>
    </row>
    <row r="162" spans="3:17" ht="12.75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18"/>
      <c r="O162" s="18"/>
      <c r="P162" s="18"/>
      <c r="Q162" s="18"/>
    </row>
    <row r="163" spans="3:17" ht="12.75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18"/>
      <c r="O163" s="18"/>
      <c r="P163" s="18"/>
      <c r="Q163" s="18"/>
    </row>
    <row r="164" spans="3:17" ht="12.75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18"/>
      <c r="O164" s="18"/>
      <c r="P164" s="18"/>
      <c r="Q164" s="18"/>
    </row>
    <row r="165" spans="3:17" ht="12.75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18"/>
      <c r="O165" s="18"/>
      <c r="P165" s="18"/>
      <c r="Q165" s="18"/>
    </row>
    <row r="166" spans="3:17" ht="12.75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18"/>
      <c r="O166" s="18"/>
      <c r="P166" s="18"/>
      <c r="Q166" s="18"/>
    </row>
    <row r="167" spans="3:17" ht="12.75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18"/>
      <c r="O167" s="18"/>
      <c r="P167" s="18"/>
      <c r="Q167" s="18"/>
    </row>
    <row r="168" spans="3:17" ht="12.75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18"/>
      <c r="O168" s="18"/>
      <c r="P168" s="18"/>
      <c r="Q168" s="18"/>
    </row>
    <row r="169" spans="3:17" ht="12.75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18"/>
      <c r="O169" s="18"/>
      <c r="P169" s="18"/>
      <c r="Q169" s="18"/>
    </row>
    <row r="170" spans="3:17" ht="12.75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18"/>
      <c r="O170" s="18"/>
      <c r="P170" s="18"/>
      <c r="Q170" s="18"/>
    </row>
    <row r="171" spans="3:17" ht="12.75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18"/>
      <c r="O171" s="18"/>
      <c r="P171" s="18"/>
      <c r="Q171" s="18"/>
    </row>
    <row r="172" spans="3:17" ht="12.75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18"/>
      <c r="O172" s="18"/>
      <c r="P172" s="18"/>
      <c r="Q172" s="18"/>
    </row>
    <row r="173" spans="3:17" ht="12.75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18"/>
      <c r="O173" s="18"/>
      <c r="P173" s="18"/>
      <c r="Q173" s="18"/>
    </row>
    <row r="174" spans="3:17" ht="12.75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18"/>
      <c r="O174" s="18"/>
      <c r="P174" s="18"/>
      <c r="Q174" s="18"/>
    </row>
    <row r="175" spans="3:17" ht="12.75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18"/>
      <c r="O175" s="18"/>
      <c r="P175" s="18"/>
      <c r="Q175" s="18"/>
    </row>
    <row r="176" spans="3:17" ht="12.75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18"/>
      <c r="O176" s="18"/>
      <c r="P176" s="18"/>
      <c r="Q176" s="18"/>
    </row>
    <row r="177" spans="3:17" ht="12.75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18"/>
      <c r="O177" s="18"/>
      <c r="P177" s="18"/>
      <c r="Q177" s="18"/>
    </row>
    <row r="178" spans="3:17" ht="12.75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18"/>
      <c r="O178" s="18"/>
      <c r="P178" s="18"/>
      <c r="Q178" s="18"/>
    </row>
    <row r="179" spans="3:17" ht="12.75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18"/>
      <c r="O179" s="18"/>
      <c r="P179" s="18"/>
      <c r="Q179" s="18"/>
    </row>
    <row r="180" spans="3:17" ht="12.75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18"/>
      <c r="O180" s="18"/>
      <c r="P180" s="18"/>
      <c r="Q180" s="18"/>
    </row>
    <row r="181" spans="3:17" ht="12.75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18"/>
      <c r="O181" s="18"/>
      <c r="P181" s="18"/>
      <c r="Q181" s="18"/>
    </row>
    <row r="182" spans="3:17" ht="12.75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18"/>
      <c r="O182" s="18"/>
      <c r="P182" s="18"/>
      <c r="Q182" s="18"/>
    </row>
    <row r="183" spans="3:17" ht="12.75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18"/>
      <c r="O183" s="18"/>
      <c r="P183" s="18"/>
      <c r="Q183" s="18"/>
    </row>
    <row r="184" spans="3:17" ht="12.75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18"/>
      <c r="O184" s="18"/>
      <c r="P184" s="18"/>
      <c r="Q184" s="18"/>
    </row>
    <row r="185" spans="3:17" ht="12.75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18"/>
      <c r="O185" s="18"/>
      <c r="P185" s="18"/>
      <c r="Q185" s="18"/>
    </row>
    <row r="186" spans="3:17" ht="12.75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18"/>
      <c r="O186" s="18"/>
      <c r="P186" s="18"/>
      <c r="Q186" s="18"/>
    </row>
    <row r="187" spans="3:17" ht="12.75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18"/>
      <c r="O187" s="18"/>
      <c r="P187" s="18"/>
      <c r="Q187" s="18"/>
    </row>
    <row r="188" spans="3:17" ht="12.75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18"/>
      <c r="O188" s="18"/>
      <c r="P188" s="18"/>
      <c r="Q188" s="18"/>
    </row>
    <row r="189" spans="3:17" ht="12.75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18"/>
      <c r="O189" s="18"/>
      <c r="P189" s="18"/>
      <c r="Q189" s="18"/>
    </row>
    <row r="190" spans="3:17" ht="12.75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18"/>
      <c r="O190" s="18"/>
      <c r="P190" s="18"/>
      <c r="Q190" s="18"/>
    </row>
    <row r="191" spans="3:17" ht="12.75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18"/>
      <c r="O191" s="18"/>
      <c r="P191" s="18"/>
      <c r="Q191" s="18"/>
    </row>
    <row r="192" spans="3:17" ht="12.75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18"/>
      <c r="O192" s="18"/>
      <c r="P192" s="18"/>
      <c r="Q192" s="18"/>
    </row>
    <row r="193" spans="3:17" ht="12.75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18"/>
      <c r="O193" s="18"/>
      <c r="P193" s="18"/>
      <c r="Q193" s="18"/>
    </row>
    <row r="194" spans="3:17" ht="12.75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18"/>
      <c r="O194" s="18"/>
      <c r="P194" s="18"/>
      <c r="Q194" s="18"/>
    </row>
    <row r="195" spans="3:17" ht="12.75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18"/>
      <c r="O195" s="18"/>
      <c r="P195" s="18"/>
      <c r="Q195" s="18"/>
    </row>
    <row r="196" spans="3:17" ht="12.75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18"/>
      <c r="O196" s="18"/>
      <c r="P196" s="18"/>
      <c r="Q196" s="18"/>
    </row>
    <row r="197" spans="3:17" ht="12.75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18"/>
      <c r="O197" s="18"/>
      <c r="P197" s="18"/>
      <c r="Q197" s="18"/>
    </row>
    <row r="198" spans="3:17" ht="12.75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18"/>
      <c r="O198" s="18"/>
      <c r="P198" s="18"/>
      <c r="Q198" s="18"/>
    </row>
    <row r="199" spans="3:17" ht="12.75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18"/>
      <c r="O199" s="18"/>
      <c r="P199" s="18"/>
      <c r="Q199" s="18"/>
    </row>
    <row r="200" spans="3:17" ht="12.75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18"/>
      <c r="O200" s="18"/>
      <c r="P200" s="18"/>
      <c r="Q200" s="18"/>
    </row>
    <row r="201" spans="3:17" ht="12.75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18"/>
      <c r="O201" s="18"/>
      <c r="P201" s="18"/>
      <c r="Q201" s="18"/>
    </row>
    <row r="202" spans="3:17" ht="12.75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18"/>
      <c r="O202" s="18"/>
      <c r="P202" s="18"/>
      <c r="Q202" s="18"/>
    </row>
    <row r="203" spans="3:17" ht="12.75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18"/>
      <c r="O203" s="18"/>
      <c r="P203" s="18"/>
      <c r="Q203" s="18"/>
    </row>
    <row r="204" spans="3:17" ht="12.75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18"/>
      <c r="O204" s="18"/>
      <c r="P204" s="18"/>
      <c r="Q204" s="18"/>
    </row>
    <row r="205" spans="3:17" ht="12.75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18"/>
      <c r="O205" s="18"/>
      <c r="P205" s="18"/>
      <c r="Q205" s="18"/>
    </row>
    <row r="206" spans="3:17" ht="12.75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18"/>
      <c r="O206" s="18"/>
      <c r="P206" s="18"/>
      <c r="Q206" s="18"/>
    </row>
    <row r="207" spans="3:17" ht="12.75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18"/>
      <c r="O207" s="18"/>
      <c r="P207" s="18"/>
      <c r="Q207" s="18"/>
    </row>
    <row r="208" spans="3:17" ht="12.75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18"/>
      <c r="O208" s="18"/>
      <c r="P208" s="18"/>
      <c r="Q208" s="18"/>
    </row>
    <row r="209" spans="3:17" ht="12.75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18"/>
      <c r="O209" s="18"/>
      <c r="P209" s="18"/>
      <c r="Q209" s="18"/>
    </row>
    <row r="210" spans="3:17" ht="12.75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18"/>
      <c r="O210" s="18"/>
      <c r="P210" s="18"/>
      <c r="Q210" s="18"/>
    </row>
    <row r="211" spans="3:17" ht="12.75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18"/>
      <c r="O211" s="18"/>
      <c r="P211" s="18"/>
      <c r="Q211" s="18"/>
    </row>
    <row r="212" spans="3:17" ht="12.75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18"/>
      <c r="O212" s="18"/>
      <c r="P212" s="18"/>
      <c r="Q212" s="18"/>
    </row>
    <row r="213" spans="3:17" ht="12.75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18"/>
      <c r="O213" s="18"/>
      <c r="P213" s="18"/>
      <c r="Q213" s="18"/>
    </row>
    <row r="214" spans="3:17" ht="12.75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18"/>
      <c r="O214" s="18"/>
      <c r="P214" s="18"/>
      <c r="Q214" s="18"/>
    </row>
    <row r="215" spans="3:17" ht="12.75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18"/>
      <c r="O215" s="18"/>
      <c r="P215" s="18"/>
      <c r="Q215" s="18"/>
    </row>
    <row r="216" spans="3:17" ht="12.75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18"/>
      <c r="O216" s="18"/>
      <c r="P216" s="18"/>
      <c r="Q216" s="18"/>
    </row>
    <row r="217" spans="3:17" ht="12.75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18"/>
      <c r="O217" s="18"/>
      <c r="P217" s="18"/>
      <c r="Q217" s="18"/>
    </row>
    <row r="218" spans="3:17" ht="12.75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18"/>
      <c r="O218" s="18"/>
      <c r="P218" s="18"/>
      <c r="Q218" s="18"/>
    </row>
    <row r="219" spans="3:17" ht="12.75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18"/>
      <c r="O219" s="18"/>
      <c r="P219" s="18"/>
      <c r="Q219" s="18"/>
    </row>
    <row r="220" spans="3:17" ht="12.75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18"/>
      <c r="O220" s="18"/>
      <c r="P220" s="18"/>
      <c r="Q220" s="18"/>
    </row>
    <row r="221" spans="3:17" ht="12.75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18"/>
      <c r="O221" s="18"/>
      <c r="P221" s="18"/>
      <c r="Q221" s="18"/>
    </row>
    <row r="222" spans="3:17" ht="12.75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18"/>
      <c r="O222" s="18"/>
      <c r="P222" s="18"/>
      <c r="Q222" s="18"/>
    </row>
    <row r="223" spans="3:17" ht="12.75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18"/>
      <c r="O223" s="18"/>
      <c r="P223" s="18"/>
      <c r="Q223" s="18"/>
    </row>
  </sheetData>
  <sheetProtection/>
  <mergeCells count="6">
    <mergeCell ref="B1:M1"/>
    <mergeCell ref="D7:E7"/>
    <mergeCell ref="F7:G7"/>
    <mergeCell ref="H7:I7"/>
    <mergeCell ref="L7:M7"/>
    <mergeCell ref="J7:K7"/>
  </mergeCells>
  <printOptions/>
  <pageMargins left="0.984251968503937" right="0" top="0" bottom="0.5905511811023623" header="0" footer="0"/>
  <pageSetup firstPageNumber="857" useFirstPageNumber="1" fitToHeight="1" fitToWidth="1" horizontalDpi="600" verticalDpi="600" orientation="landscape" scale="62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olascoaga</cp:lastModifiedBy>
  <cp:lastPrinted>2010-08-11T17:03:32Z</cp:lastPrinted>
  <dcterms:created xsi:type="dcterms:W3CDTF">2004-02-02T22:58:24Z</dcterms:created>
  <dcterms:modified xsi:type="dcterms:W3CDTF">2010-08-11T17:04:06Z</dcterms:modified>
  <cp:category/>
  <cp:version/>
  <cp:contentType/>
  <cp:contentStatus/>
</cp:coreProperties>
</file>