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26" sheetId="1" r:id="rId1"/>
  </sheets>
  <definedNames>
    <definedName name="_Key1" localSheetId="0" hidden="1">'19.26'!$B$21:$B$51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'19.26'!$A$3:$O$69</definedName>
    <definedName name="antip">#REF!</definedName>
    <definedName name="antisn">#REF!</definedName>
    <definedName name="_xlnm.Print_Area" localSheetId="0">'19.26'!$A$1:$O$69</definedName>
    <definedName name="Imprimir_área_IM" localSheetId="0">'19.26'!$A$3:$O$69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<sst xmlns="http://schemas.openxmlformats.org/spreadsheetml/2006/main" count="76" uniqueCount="66">
  <si>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</si>
  <si>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</si>
  <si>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</si>
  <si>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</si>
  <si>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</si>
  <si>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</si>
  <si>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</si>
  <si>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</si>
  <si>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</si>
  <si>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</si>
  <si>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</si>
  <si>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</si>
  <si>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</si>
  <si>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</si>
  <si>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</si>
  <si>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</si>
  <si>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</si>
  <si>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</si>
  <si>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</si>
  <si>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</si>
  <si>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</si>
  <si>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</si>
  <si>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</si>
  <si>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</si>
  <si>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</si>
  <si>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</si>
  <si>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</si>
  <si>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</si>
  <si>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</si>
  <si>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</si>
  <si>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</si>
  <si>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</si>
  <si>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</si>
  <si>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</si>
  <si>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</si>
  <si>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</si>
  <si>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</si>
  <si>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</si>
  <si>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</si>
  <si>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</si>
  <si>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</si>
  <si>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</si>
  <si>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</si>
  <si>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</si>
  <si>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</si>
  <si>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</si>
  <si>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</si>
  <si>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</si>
  <si>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</si>
  <si>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</si>
  <si>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</si>
  <si>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</si>
  <si>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</si>
  <si>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</si>
  <si>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</si>
  <si>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</si>
  <si>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</si>
  <si>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</si>
  <si>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</si>
  <si>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</si>
  <si>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</si>
  <si>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 xml:space="preserve">     5  A  9</t>
  </si>
  <si>
    <t>D.H. = DERECHOHABIENTES</t>
  </si>
  <si>
    <t>NO D.H. = NO DERECHOHABIENTES</t>
  </si>
  <si>
    <t xml:space="preserve">               19. 25 DOSIS APLICADAS DE ANTINEUMOCOCCICA HEPTAVALENTE POR DELEGACION Y GRUPOS DE EDAD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</si>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</sst>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1</xdr:col>
      <xdr:colOff>638175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S223"/>
  <sheetViews>
    <sheetView showGridLines="0" showZeros="0" tabSelected="1" view="pageBreakPreview" zoomScale="60" zoomScaleNormal="115" zoomScalePageLayoutView="0" workbookViewId="0" topLeftCell="A1">
      <selection activeCell="B8" sqref="B8"/>
    </sheetView>
  </sheetViews>
  <sheetFormatPr defaultColWidth="9.625" defaultRowHeight="12.75"/>
  <cols>
    <col min="1" max="1" width="1.625" style="5" customWidth="1"/>
    <col min="2" max="2" width="36.25390625" style="5" customWidth="1"/>
    <col min="3" max="15" width="10.625" style="5" customWidth="1"/>
    <col min="16" max="16384" width="9.625" style="5" customWidth="1"/>
  </cols>
  <sheetData>
    <row r="1" spans="1:15" ht="12.75">
      <c r="A1" s="15"/>
      <c r="B1" s="26" t="s">
        <v>65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2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5" ht="18" customHeight="1">
      <c r="B3" s="25" t="s">
        <v>64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6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4:15" ht="12.75">
      <c r="D6" s="20" t="s">
        <v>41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ht="12.75">
      <c r="B7" s="8" t="s">
        <v>5</v>
      </c>
      <c r="D7" s="20" t="s">
        <v>0</v>
      </c>
      <c r="E7" s="20"/>
      <c r="F7" s="20" t="s">
        <v>1</v>
      </c>
      <c r="G7" s="20"/>
      <c r="H7" s="20" t="s">
        <v>2</v>
      </c>
      <c r="I7" s="20"/>
      <c r="J7" s="20" t="s">
        <v>3</v>
      </c>
      <c r="K7" s="20"/>
      <c r="L7" s="20" t="s">
        <v>4</v>
      </c>
      <c r="M7" s="20"/>
      <c r="N7" s="20" t="s">
        <v>61</v>
      </c>
      <c r="O7" s="20"/>
    </row>
    <row r="8" spans="2:15" ht="12.75">
      <c r="B8" s="8"/>
      <c r="C8" s="9" t="s">
        <v>6</v>
      </c>
      <c r="D8" s="8" t="s">
        <v>7</v>
      </c>
      <c r="E8" s="9" t="s">
        <v>8</v>
      </c>
      <c r="F8" s="8" t="s">
        <v>7</v>
      </c>
      <c r="G8" s="9" t="s">
        <v>8</v>
      </c>
      <c r="H8" s="8" t="s">
        <v>7</v>
      </c>
      <c r="I8" s="9" t="s">
        <v>8</v>
      </c>
      <c r="J8" s="8" t="s">
        <v>7</v>
      </c>
      <c r="K8" s="9" t="s">
        <v>8</v>
      </c>
      <c r="L8" s="8" t="s">
        <v>7</v>
      </c>
      <c r="M8" s="9" t="s">
        <v>8</v>
      </c>
      <c r="N8" s="8" t="s">
        <v>7</v>
      </c>
      <c r="O8" s="9" t="s">
        <v>8</v>
      </c>
    </row>
    <row r="9" spans="2:15" ht="12.75">
      <c r="B9" s="6"/>
      <c r="C9" s="10"/>
      <c r="D9" s="7"/>
      <c r="E9" s="10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9" s="1" customFormat="1" ht="12.75">
      <c r="B10" s="2" t="s">
        <v>9</v>
      </c>
      <c r="C10" s="21">
        <f aca="true" t="shared" si="0" ref="C10:O10">SUM(C12,C19,C53)</f>
        <v>238993</v>
      </c>
      <c r="D10" s="21">
        <f t="shared" si="0"/>
        <v>92633</v>
      </c>
      <c r="E10" s="21">
        <f t="shared" si="0"/>
        <v>86703</v>
      </c>
      <c r="F10" s="21">
        <f t="shared" si="0"/>
        <v>26032</v>
      </c>
      <c r="G10" s="21">
        <f t="shared" si="0"/>
        <v>20953</v>
      </c>
      <c r="H10" s="21">
        <f t="shared" si="0"/>
        <v>2498</v>
      </c>
      <c r="I10" s="21">
        <f t="shared" si="0"/>
        <v>291</v>
      </c>
      <c r="J10" s="21">
        <f t="shared" si="0"/>
        <v>708</v>
      </c>
      <c r="K10" s="21">
        <f t="shared" si="0"/>
        <v>142</v>
      </c>
      <c r="L10" s="21">
        <f t="shared" si="0"/>
        <v>3247</v>
      </c>
      <c r="M10" s="21">
        <f t="shared" si="0"/>
        <v>509</v>
      </c>
      <c r="N10" s="21">
        <f t="shared" si="0"/>
        <v>4667</v>
      </c>
      <c r="O10" s="21">
        <f t="shared" si="0"/>
        <v>610</v>
      </c>
      <c r="P10" s="3"/>
      <c r="Q10" s="3"/>
      <c r="R10" s="3"/>
      <c r="S10" s="3"/>
    </row>
    <row r="11" spans="3:19" ht="12.7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1"/>
      <c r="Q11" s="11"/>
      <c r="R11" s="11"/>
      <c r="S11" s="11"/>
    </row>
    <row r="12" spans="2:19" s="1" customFormat="1" ht="12.75">
      <c r="B12" s="2" t="s">
        <v>10</v>
      </c>
      <c r="C12" s="21">
        <f>SUM(C14:C17)</f>
        <v>22506</v>
      </c>
      <c r="D12" s="21">
        <f aca="true" t="shared" si="1" ref="D12:O12">SUM(D14:D17)</f>
        <v>9488</v>
      </c>
      <c r="E12" s="21">
        <f t="shared" si="1"/>
        <v>6114</v>
      </c>
      <c r="F12" s="21">
        <f t="shared" si="1"/>
        <v>3625</v>
      </c>
      <c r="G12" s="21">
        <f t="shared" si="1"/>
        <v>2363</v>
      </c>
      <c r="H12" s="21">
        <f t="shared" si="1"/>
        <v>172</v>
      </c>
      <c r="I12" s="21">
        <f t="shared" si="1"/>
        <v>146</v>
      </c>
      <c r="J12" s="21">
        <f t="shared" si="1"/>
        <v>68</v>
      </c>
      <c r="K12" s="21">
        <f t="shared" si="1"/>
        <v>56</v>
      </c>
      <c r="L12" s="21">
        <f t="shared" si="1"/>
        <v>89</v>
      </c>
      <c r="M12" s="21">
        <f t="shared" si="1"/>
        <v>72</v>
      </c>
      <c r="N12" s="21">
        <f t="shared" si="1"/>
        <v>167</v>
      </c>
      <c r="O12" s="21">
        <f t="shared" si="1"/>
        <v>146</v>
      </c>
      <c r="P12" s="3"/>
      <c r="Q12" s="3"/>
      <c r="R12" s="3"/>
      <c r="S12" s="3"/>
    </row>
    <row r="13" spans="2:19" ht="6.75" customHeight="1">
      <c r="B13" s="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1"/>
      <c r="Q13" s="11"/>
      <c r="R13" s="11"/>
      <c r="S13" s="11"/>
    </row>
    <row r="14" spans="2:19" ht="12.75">
      <c r="B14" s="4" t="s">
        <v>53</v>
      </c>
      <c r="C14" s="22">
        <f>SUM(D14:O14)</f>
        <v>3061</v>
      </c>
      <c r="D14" s="23">
        <v>1328</v>
      </c>
      <c r="E14" s="23">
        <v>743</v>
      </c>
      <c r="F14" s="23">
        <v>625</v>
      </c>
      <c r="G14" s="23">
        <v>300</v>
      </c>
      <c r="H14" s="23">
        <v>8</v>
      </c>
      <c r="I14" s="23">
        <v>11</v>
      </c>
      <c r="J14" s="23">
        <v>6</v>
      </c>
      <c r="K14" s="23">
        <v>9</v>
      </c>
      <c r="L14" s="23">
        <v>1</v>
      </c>
      <c r="M14" s="23">
        <v>8</v>
      </c>
      <c r="N14" s="23">
        <v>9</v>
      </c>
      <c r="O14" s="23">
        <v>13</v>
      </c>
      <c r="P14" s="11"/>
      <c r="Q14" s="11"/>
      <c r="R14" s="11"/>
      <c r="S14" s="11"/>
    </row>
    <row r="15" spans="2:19" ht="12.75">
      <c r="B15" s="4" t="s">
        <v>54</v>
      </c>
      <c r="C15" s="22">
        <f>SUM(D15:O15)</f>
        <v>6939</v>
      </c>
      <c r="D15" s="23">
        <v>2885</v>
      </c>
      <c r="E15" s="23">
        <v>1967</v>
      </c>
      <c r="F15" s="23">
        <v>1192</v>
      </c>
      <c r="G15" s="23">
        <v>832</v>
      </c>
      <c r="H15" s="23">
        <v>24</v>
      </c>
      <c r="I15" s="23">
        <v>31</v>
      </c>
      <c r="J15" s="23">
        <v>5</v>
      </c>
      <c r="K15" s="23">
        <v>1</v>
      </c>
      <c r="L15" s="23">
        <v>1</v>
      </c>
      <c r="M15" s="23">
        <v>1</v>
      </c>
      <c r="N15" s="23">
        <v>0</v>
      </c>
      <c r="O15" s="23">
        <v>0</v>
      </c>
      <c r="P15" s="11"/>
      <c r="Q15" s="11"/>
      <c r="R15" s="11"/>
      <c r="S15" s="11"/>
    </row>
    <row r="16" spans="2:19" ht="12.75">
      <c r="B16" s="4" t="s">
        <v>55</v>
      </c>
      <c r="C16" s="22">
        <f>SUM(D16:O16)</f>
        <v>8503</v>
      </c>
      <c r="D16" s="23">
        <v>3809</v>
      </c>
      <c r="E16" s="23">
        <v>2238</v>
      </c>
      <c r="F16" s="23">
        <v>1297</v>
      </c>
      <c r="G16" s="23">
        <v>756</v>
      </c>
      <c r="H16" s="23">
        <v>84</v>
      </c>
      <c r="I16" s="23">
        <v>44</v>
      </c>
      <c r="J16" s="23">
        <v>41</v>
      </c>
      <c r="K16" s="23">
        <v>20</v>
      </c>
      <c r="L16" s="23">
        <v>64</v>
      </c>
      <c r="M16" s="23">
        <v>28</v>
      </c>
      <c r="N16" s="23">
        <v>84</v>
      </c>
      <c r="O16" s="23">
        <v>38</v>
      </c>
      <c r="P16" s="11"/>
      <c r="Q16" s="11"/>
      <c r="R16" s="11"/>
      <c r="S16" s="11"/>
    </row>
    <row r="17" spans="2:19" ht="12.75">
      <c r="B17" s="4" t="s">
        <v>56</v>
      </c>
      <c r="C17" s="22">
        <f>SUM(D17:O17)</f>
        <v>4003</v>
      </c>
      <c r="D17" s="23">
        <v>1466</v>
      </c>
      <c r="E17" s="23">
        <v>1166</v>
      </c>
      <c r="F17" s="23">
        <v>511</v>
      </c>
      <c r="G17" s="23">
        <v>475</v>
      </c>
      <c r="H17" s="23">
        <v>56</v>
      </c>
      <c r="I17" s="23">
        <v>60</v>
      </c>
      <c r="J17" s="23">
        <v>16</v>
      </c>
      <c r="K17" s="23">
        <v>26</v>
      </c>
      <c r="L17" s="23">
        <v>23</v>
      </c>
      <c r="M17" s="23">
        <v>35</v>
      </c>
      <c r="N17" s="23">
        <v>74</v>
      </c>
      <c r="O17" s="23">
        <v>95</v>
      </c>
      <c r="P17" s="11"/>
      <c r="Q17" s="11"/>
      <c r="R17" s="11"/>
      <c r="S17" s="11"/>
    </row>
    <row r="18" spans="3:19" ht="12.7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1"/>
      <c r="Q18" s="11"/>
      <c r="R18" s="11"/>
      <c r="S18" s="11"/>
    </row>
    <row r="19" spans="2:19" s="1" customFormat="1" ht="12.75">
      <c r="B19" s="2" t="s">
        <v>11</v>
      </c>
      <c r="C19" s="21">
        <f>SUM(C21:C51)</f>
        <v>211841</v>
      </c>
      <c r="D19" s="21">
        <f aca="true" t="shared" si="2" ref="D19:O19">SUM(D21:D51)</f>
        <v>80968</v>
      </c>
      <c r="E19" s="21">
        <f t="shared" si="2"/>
        <v>79540</v>
      </c>
      <c r="F19" s="21">
        <f t="shared" si="2"/>
        <v>21425</v>
      </c>
      <c r="G19" s="21">
        <f t="shared" si="2"/>
        <v>18247</v>
      </c>
      <c r="H19" s="21">
        <f t="shared" si="2"/>
        <v>2279</v>
      </c>
      <c r="I19" s="21">
        <f t="shared" si="2"/>
        <v>143</v>
      </c>
      <c r="J19" s="21">
        <f t="shared" si="2"/>
        <v>619</v>
      </c>
      <c r="K19" s="21">
        <f t="shared" si="2"/>
        <v>84</v>
      </c>
      <c r="L19" s="21">
        <f t="shared" si="2"/>
        <v>3149</v>
      </c>
      <c r="M19" s="21">
        <f t="shared" si="2"/>
        <v>436</v>
      </c>
      <c r="N19" s="21">
        <f t="shared" si="2"/>
        <v>4491</v>
      </c>
      <c r="O19" s="21">
        <f t="shared" si="2"/>
        <v>460</v>
      </c>
      <c r="P19" s="3"/>
      <c r="Q19" s="3"/>
      <c r="R19" s="3"/>
      <c r="S19" s="3"/>
    </row>
    <row r="20" spans="3:19" ht="7.5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1"/>
      <c r="Q20" s="11"/>
      <c r="R20" s="11"/>
      <c r="S20" s="11"/>
    </row>
    <row r="21" spans="2:19" ht="12.75">
      <c r="B21" s="4" t="s">
        <v>12</v>
      </c>
      <c r="C21" s="22">
        <f aca="true" t="shared" si="3" ref="C21:C51">SUM(D21:O21)</f>
        <v>22291</v>
      </c>
      <c r="D21" s="23">
        <v>6371</v>
      </c>
      <c r="E21" s="23">
        <v>2360</v>
      </c>
      <c r="F21" s="23">
        <v>2839</v>
      </c>
      <c r="G21" s="23">
        <v>349</v>
      </c>
      <c r="H21" s="23">
        <v>1584</v>
      </c>
      <c r="I21" s="23">
        <v>18</v>
      </c>
      <c r="J21" s="23">
        <v>423</v>
      </c>
      <c r="K21" s="23">
        <v>65</v>
      </c>
      <c r="L21" s="23">
        <v>3093</v>
      </c>
      <c r="M21" s="23">
        <v>426</v>
      </c>
      <c r="N21" s="23">
        <v>4328</v>
      </c>
      <c r="O21" s="23">
        <v>435</v>
      </c>
      <c r="P21" s="11"/>
      <c r="Q21" s="11"/>
      <c r="R21" s="11"/>
      <c r="S21" s="11"/>
    </row>
    <row r="22" spans="2:19" ht="12.75">
      <c r="B22" s="4" t="s">
        <v>57</v>
      </c>
      <c r="C22" s="22">
        <f t="shared" si="3"/>
        <v>2587</v>
      </c>
      <c r="D22" s="23">
        <v>783</v>
      </c>
      <c r="E22" s="23">
        <v>1226</v>
      </c>
      <c r="F22" s="23">
        <v>290</v>
      </c>
      <c r="G22" s="23">
        <v>248</v>
      </c>
      <c r="H22" s="23">
        <v>16</v>
      </c>
      <c r="I22" s="23">
        <v>9</v>
      </c>
      <c r="J22" s="23">
        <v>10</v>
      </c>
      <c r="K22" s="23">
        <v>5</v>
      </c>
      <c r="L22" s="23">
        <v>0</v>
      </c>
      <c r="M22" s="23">
        <v>0</v>
      </c>
      <c r="N22" s="23">
        <v>0</v>
      </c>
      <c r="O22" s="23">
        <v>0</v>
      </c>
      <c r="P22" s="11"/>
      <c r="Q22" s="11"/>
      <c r="R22" s="11"/>
      <c r="S22" s="11"/>
    </row>
    <row r="23" spans="2:19" ht="12.75">
      <c r="B23" s="4" t="s">
        <v>58</v>
      </c>
      <c r="C23" s="22">
        <f t="shared" si="3"/>
        <v>1123</v>
      </c>
      <c r="D23" s="23">
        <v>861</v>
      </c>
      <c r="E23" s="23">
        <v>102</v>
      </c>
      <c r="F23" s="23">
        <v>113</v>
      </c>
      <c r="G23" s="23">
        <v>19</v>
      </c>
      <c r="H23" s="23">
        <v>21</v>
      </c>
      <c r="I23" s="23">
        <v>1</v>
      </c>
      <c r="J23" s="23">
        <v>3</v>
      </c>
      <c r="K23" s="23">
        <v>0</v>
      </c>
      <c r="L23" s="23">
        <v>1</v>
      </c>
      <c r="M23" s="23">
        <v>0</v>
      </c>
      <c r="N23" s="23">
        <v>2</v>
      </c>
      <c r="O23" s="23">
        <v>0</v>
      </c>
      <c r="P23" s="11"/>
      <c r="Q23" s="11"/>
      <c r="R23" s="11"/>
      <c r="S23" s="11"/>
    </row>
    <row r="24" spans="2:19" ht="12.75">
      <c r="B24" s="4" t="s">
        <v>13</v>
      </c>
      <c r="C24" s="22">
        <f t="shared" si="3"/>
        <v>2449</v>
      </c>
      <c r="D24" s="23">
        <v>504</v>
      </c>
      <c r="E24" s="23">
        <v>1282</v>
      </c>
      <c r="F24" s="23">
        <v>156</v>
      </c>
      <c r="G24" s="23">
        <v>506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1"/>
      <c r="Q24" s="11"/>
      <c r="R24" s="11"/>
      <c r="S24" s="11"/>
    </row>
    <row r="25" spans="2:19" ht="12.75">
      <c r="B25" s="4" t="s">
        <v>14</v>
      </c>
      <c r="C25" s="22">
        <f t="shared" si="3"/>
        <v>4715</v>
      </c>
      <c r="D25" s="23">
        <v>2247</v>
      </c>
      <c r="E25" s="23">
        <v>1274</v>
      </c>
      <c r="F25" s="23">
        <v>760</v>
      </c>
      <c r="G25" s="23">
        <v>433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1"/>
      <c r="Q25" s="11"/>
      <c r="R25" s="11"/>
      <c r="S25" s="11"/>
    </row>
    <row r="26" spans="2:19" ht="12.75">
      <c r="B26" s="4" t="s">
        <v>15</v>
      </c>
      <c r="C26" s="22">
        <f t="shared" si="3"/>
        <v>2357</v>
      </c>
      <c r="D26" s="23">
        <v>611</v>
      </c>
      <c r="E26" s="23">
        <v>1239</v>
      </c>
      <c r="F26" s="23">
        <v>79</v>
      </c>
      <c r="G26" s="23">
        <v>428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1"/>
      <c r="Q26" s="11"/>
      <c r="R26" s="11"/>
      <c r="S26" s="11"/>
    </row>
    <row r="27" spans="2:19" ht="12.75">
      <c r="B27" s="4" t="s">
        <v>16</v>
      </c>
      <c r="C27" s="22">
        <f t="shared" si="3"/>
        <v>13641</v>
      </c>
      <c r="D27" s="23">
        <v>2812</v>
      </c>
      <c r="E27" s="23">
        <v>6719</v>
      </c>
      <c r="F27" s="23">
        <v>987</v>
      </c>
      <c r="G27" s="23">
        <v>3120</v>
      </c>
      <c r="H27" s="23">
        <v>0</v>
      </c>
      <c r="I27" s="23">
        <v>3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1"/>
      <c r="Q27" s="11"/>
      <c r="R27" s="11"/>
      <c r="S27" s="11"/>
    </row>
    <row r="28" spans="2:19" ht="12.75">
      <c r="B28" s="4" t="s">
        <v>17</v>
      </c>
      <c r="C28" s="22">
        <f t="shared" si="3"/>
        <v>5755</v>
      </c>
      <c r="D28" s="23">
        <v>2218</v>
      </c>
      <c r="E28" s="23">
        <v>1851</v>
      </c>
      <c r="F28" s="23">
        <v>827</v>
      </c>
      <c r="G28" s="23">
        <v>829</v>
      </c>
      <c r="H28" s="23">
        <v>16</v>
      </c>
      <c r="I28" s="23">
        <v>10</v>
      </c>
      <c r="J28" s="23">
        <v>0</v>
      </c>
      <c r="K28" s="23">
        <v>1</v>
      </c>
      <c r="L28" s="23">
        <v>0</v>
      </c>
      <c r="M28" s="23">
        <v>0</v>
      </c>
      <c r="N28" s="23">
        <v>3</v>
      </c>
      <c r="O28" s="23">
        <v>0</v>
      </c>
      <c r="P28" s="11"/>
      <c r="Q28" s="11"/>
      <c r="R28" s="11"/>
      <c r="S28" s="11"/>
    </row>
    <row r="29" spans="2:19" ht="12.75">
      <c r="B29" s="4" t="s">
        <v>59</v>
      </c>
      <c r="C29" s="22">
        <f t="shared" si="3"/>
        <v>4337</v>
      </c>
      <c r="D29" s="23">
        <v>1834</v>
      </c>
      <c r="E29" s="23">
        <v>931</v>
      </c>
      <c r="F29" s="23">
        <v>854</v>
      </c>
      <c r="G29" s="23">
        <v>557</v>
      </c>
      <c r="H29" s="23">
        <v>135</v>
      </c>
      <c r="I29" s="23">
        <v>8</v>
      </c>
      <c r="J29" s="23">
        <v>14</v>
      </c>
      <c r="K29" s="23">
        <v>0</v>
      </c>
      <c r="L29" s="23">
        <v>4</v>
      </c>
      <c r="M29" s="23">
        <v>0</v>
      </c>
      <c r="N29" s="23">
        <v>0</v>
      </c>
      <c r="O29" s="23">
        <v>0</v>
      </c>
      <c r="P29" s="11"/>
      <c r="Q29" s="11"/>
      <c r="R29" s="11"/>
      <c r="S29" s="11"/>
    </row>
    <row r="30" spans="2:19" ht="12.75">
      <c r="B30" s="4" t="s">
        <v>18</v>
      </c>
      <c r="C30" s="22">
        <f t="shared" si="3"/>
        <v>13782</v>
      </c>
      <c r="D30" s="23">
        <v>1617</v>
      </c>
      <c r="E30" s="23">
        <v>11044</v>
      </c>
      <c r="F30" s="23">
        <v>307</v>
      </c>
      <c r="G30" s="23">
        <v>762</v>
      </c>
      <c r="H30" s="23">
        <v>3</v>
      </c>
      <c r="I30" s="23">
        <v>0</v>
      </c>
      <c r="J30" s="23">
        <v>3</v>
      </c>
      <c r="K30" s="23">
        <v>0</v>
      </c>
      <c r="L30" s="23">
        <v>6</v>
      </c>
      <c r="M30" s="23">
        <v>0</v>
      </c>
      <c r="N30" s="23">
        <v>30</v>
      </c>
      <c r="O30" s="23">
        <v>10</v>
      </c>
      <c r="P30" s="11"/>
      <c r="Q30" s="11"/>
      <c r="R30" s="11"/>
      <c r="S30" s="11"/>
    </row>
    <row r="31" spans="2:19" ht="12.75">
      <c r="B31" s="4" t="s">
        <v>19</v>
      </c>
      <c r="C31" s="22">
        <f t="shared" si="3"/>
        <v>9478</v>
      </c>
      <c r="D31" s="23">
        <v>3966</v>
      </c>
      <c r="E31" s="23">
        <v>4328</v>
      </c>
      <c r="F31" s="23">
        <v>625</v>
      </c>
      <c r="G31" s="23">
        <v>540</v>
      </c>
      <c r="H31" s="23">
        <v>18</v>
      </c>
      <c r="I31" s="23">
        <v>1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1"/>
      <c r="Q31" s="11"/>
      <c r="R31" s="11"/>
      <c r="S31" s="11"/>
    </row>
    <row r="32" spans="2:19" ht="12.75">
      <c r="B32" s="4" t="s">
        <v>20</v>
      </c>
      <c r="C32" s="22">
        <f t="shared" si="3"/>
        <v>6163</v>
      </c>
      <c r="D32" s="23">
        <v>3040</v>
      </c>
      <c r="E32" s="23">
        <v>1722</v>
      </c>
      <c r="F32" s="23">
        <v>855</v>
      </c>
      <c r="G32" s="23">
        <v>483</v>
      </c>
      <c r="H32" s="23">
        <v>13</v>
      </c>
      <c r="I32" s="23">
        <v>5</v>
      </c>
      <c r="J32" s="23">
        <v>4</v>
      </c>
      <c r="K32" s="23">
        <v>0</v>
      </c>
      <c r="L32" s="23">
        <v>4</v>
      </c>
      <c r="M32" s="23">
        <v>0</v>
      </c>
      <c r="N32" s="23">
        <v>37</v>
      </c>
      <c r="O32" s="23">
        <v>0</v>
      </c>
      <c r="P32" s="11"/>
      <c r="Q32" s="11"/>
      <c r="R32" s="11"/>
      <c r="S32" s="11"/>
    </row>
    <row r="33" spans="2:19" ht="12.75">
      <c r="B33" s="4" t="s">
        <v>21</v>
      </c>
      <c r="C33" s="22">
        <f t="shared" si="3"/>
        <v>8776</v>
      </c>
      <c r="D33" s="23">
        <v>5436</v>
      </c>
      <c r="E33" s="23">
        <v>2128</v>
      </c>
      <c r="F33" s="23">
        <v>869</v>
      </c>
      <c r="G33" s="23">
        <v>235</v>
      </c>
      <c r="H33" s="23">
        <v>32</v>
      </c>
      <c r="I33" s="23">
        <v>11</v>
      </c>
      <c r="J33" s="23">
        <v>6</v>
      </c>
      <c r="K33" s="23">
        <v>12</v>
      </c>
      <c r="L33" s="23">
        <v>8</v>
      </c>
      <c r="M33" s="23">
        <v>7</v>
      </c>
      <c r="N33" s="23">
        <v>22</v>
      </c>
      <c r="O33" s="23">
        <v>10</v>
      </c>
      <c r="P33" s="11"/>
      <c r="Q33" s="11"/>
      <c r="R33" s="11"/>
      <c r="S33" s="11"/>
    </row>
    <row r="34" spans="2:19" ht="12.75">
      <c r="B34" s="4" t="s">
        <v>22</v>
      </c>
      <c r="C34" s="22">
        <f t="shared" si="3"/>
        <v>10941</v>
      </c>
      <c r="D34" s="23">
        <v>4859</v>
      </c>
      <c r="E34" s="23">
        <v>4335</v>
      </c>
      <c r="F34" s="23">
        <v>952</v>
      </c>
      <c r="G34" s="23">
        <v>768</v>
      </c>
      <c r="H34" s="23">
        <v>17</v>
      </c>
      <c r="I34" s="23">
        <v>5</v>
      </c>
      <c r="J34" s="23">
        <v>4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11"/>
      <c r="Q34" s="11"/>
      <c r="R34" s="11"/>
      <c r="S34" s="11"/>
    </row>
    <row r="35" spans="2:19" ht="12.75">
      <c r="B35" s="4" t="s">
        <v>23</v>
      </c>
      <c r="C35" s="22">
        <f t="shared" si="3"/>
        <v>12216</v>
      </c>
      <c r="D35" s="23">
        <v>4364</v>
      </c>
      <c r="E35" s="23">
        <v>5805</v>
      </c>
      <c r="F35" s="23">
        <v>861</v>
      </c>
      <c r="G35" s="23">
        <v>1093</v>
      </c>
      <c r="H35" s="23">
        <v>42</v>
      </c>
      <c r="I35" s="23">
        <v>4</v>
      </c>
      <c r="J35" s="23">
        <v>33</v>
      </c>
      <c r="K35" s="23">
        <v>0</v>
      </c>
      <c r="L35" s="23">
        <v>14</v>
      </c>
      <c r="M35" s="23">
        <v>0</v>
      </c>
      <c r="N35" s="23">
        <v>0</v>
      </c>
      <c r="O35" s="23">
        <v>0</v>
      </c>
      <c r="P35" s="11"/>
      <c r="Q35" s="11"/>
      <c r="R35" s="11"/>
      <c r="S35" s="11"/>
    </row>
    <row r="36" spans="2:19" ht="12.75">
      <c r="B36" s="4" t="s">
        <v>24</v>
      </c>
      <c r="C36" s="22">
        <f t="shared" si="3"/>
        <v>7647</v>
      </c>
      <c r="D36" s="23">
        <v>1375</v>
      </c>
      <c r="E36" s="23">
        <v>4433</v>
      </c>
      <c r="F36" s="23">
        <v>477</v>
      </c>
      <c r="G36" s="23">
        <v>1356</v>
      </c>
      <c r="H36" s="23">
        <v>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1"/>
      <c r="Q36" s="11"/>
      <c r="R36" s="11"/>
      <c r="S36" s="11"/>
    </row>
    <row r="37" spans="2:19" ht="12.75">
      <c r="B37" s="4" t="s">
        <v>25</v>
      </c>
      <c r="C37" s="22">
        <f t="shared" si="3"/>
        <v>3443</v>
      </c>
      <c r="D37" s="23">
        <v>1158</v>
      </c>
      <c r="E37" s="23">
        <v>1007</v>
      </c>
      <c r="F37" s="23">
        <v>427</v>
      </c>
      <c r="G37" s="23">
        <v>849</v>
      </c>
      <c r="H37" s="23">
        <v>1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</v>
      </c>
      <c r="O37" s="23">
        <v>0</v>
      </c>
      <c r="P37" s="11"/>
      <c r="Q37" s="11"/>
      <c r="R37" s="11"/>
      <c r="S37" s="11"/>
    </row>
    <row r="38" spans="2:19" ht="12.75">
      <c r="B38" s="4" t="s">
        <v>26</v>
      </c>
      <c r="C38" s="22">
        <f t="shared" si="3"/>
        <v>1751</v>
      </c>
      <c r="D38" s="23">
        <v>1549</v>
      </c>
      <c r="E38" s="23">
        <v>186</v>
      </c>
      <c r="F38" s="23">
        <v>12</v>
      </c>
      <c r="G38" s="23">
        <v>4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1"/>
      <c r="Q38" s="11"/>
      <c r="R38" s="11"/>
      <c r="S38" s="11"/>
    </row>
    <row r="39" spans="2:19" ht="12.75">
      <c r="B39" s="4" t="s">
        <v>27</v>
      </c>
      <c r="C39" s="22">
        <f t="shared" si="3"/>
        <v>6279</v>
      </c>
      <c r="D39" s="23">
        <v>2403</v>
      </c>
      <c r="E39" s="23">
        <v>2736</v>
      </c>
      <c r="F39" s="23">
        <v>491</v>
      </c>
      <c r="G39" s="23">
        <v>643</v>
      </c>
      <c r="H39" s="23">
        <v>3</v>
      </c>
      <c r="I39" s="23">
        <v>1</v>
      </c>
      <c r="J39" s="23">
        <v>1</v>
      </c>
      <c r="K39" s="23">
        <v>0</v>
      </c>
      <c r="L39" s="23">
        <v>1</v>
      </c>
      <c r="M39" s="23">
        <v>0</v>
      </c>
      <c r="N39" s="23">
        <v>0</v>
      </c>
      <c r="O39" s="23">
        <v>0</v>
      </c>
      <c r="P39" s="11"/>
      <c r="Q39" s="11"/>
      <c r="R39" s="11"/>
      <c r="S39" s="11"/>
    </row>
    <row r="40" spans="2:19" ht="12.75">
      <c r="B40" s="4" t="s">
        <v>28</v>
      </c>
      <c r="C40" s="22">
        <f t="shared" si="3"/>
        <v>12153</v>
      </c>
      <c r="D40" s="23">
        <v>2351</v>
      </c>
      <c r="E40" s="23">
        <v>7872</v>
      </c>
      <c r="F40" s="23">
        <v>614</v>
      </c>
      <c r="G40" s="23">
        <v>1286</v>
      </c>
      <c r="H40" s="23">
        <v>0</v>
      </c>
      <c r="I40" s="23">
        <v>30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1"/>
      <c r="Q40" s="11"/>
      <c r="R40" s="11"/>
      <c r="S40" s="11"/>
    </row>
    <row r="41" spans="2:19" ht="12.75">
      <c r="B41" s="4" t="s">
        <v>29</v>
      </c>
      <c r="C41" s="22">
        <f t="shared" si="3"/>
        <v>1693</v>
      </c>
      <c r="D41" s="23">
        <v>610</v>
      </c>
      <c r="E41" s="23">
        <v>1004</v>
      </c>
      <c r="F41" s="23">
        <v>12</v>
      </c>
      <c r="G41" s="23">
        <v>65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1</v>
      </c>
      <c r="P41" s="11"/>
      <c r="Q41" s="11"/>
      <c r="R41" s="11"/>
      <c r="S41" s="11"/>
    </row>
    <row r="42" spans="2:19" ht="12.75">
      <c r="B42" s="4" t="s">
        <v>30</v>
      </c>
      <c r="C42" s="22">
        <f t="shared" si="3"/>
        <v>4131</v>
      </c>
      <c r="D42" s="23">
        <v>1512</v>
      </c>
      <c r="E42" s="23">
        <v>1917</v>
      </c>
      <c r="F42" s="23">
        <v>410</v>
      </c>
      <c r="G42" s="23">
        <v>275</v>
      </c>
      <c r="H42" s="23">
        <v>7</v>
      </c>
      <c r="I42" s="23">
        <v>10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1"/>
      <c r="Q42" s="11"/>
      <c r="R42" s="11"/>
      <c r="S42" s="11"/>
    </row>
    <row r="43" spans="2:19" ht="12.75">
      <c r="B43" s="4" t="s">
        <v>31</v>
      </c>
      <c r="C43" s="22">
        <f t="shared" si="3"/>
        <v>6103</v>
      </c>
      <c r="D43" s="23">
        <v>2054</v>
      </c>
      <c r="E43" s="23">
        <v>2272</v>
      </c>
      <c r="F43" s="23">
        <v>825</v>
      </c>
      <c r="G43" s="23">
        <v>952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1"/>
      <c r="Q43" s="11"/>
      <c r="R43" s="11"/>
      <c r="S43" s="11"/>
    </row>
    <row r="44" spans="2:19" ht="12.75">
      <c r="B44" s="4" t="s">
        <v>32</v>
      </c>
      <c r="C44" s="22">
        <f t="shared" si="3"/>
        <v>5721</v>
      </c>
      <c r="D44" s="23">
        <v>2978</v>
      </c>
      <c r="E44" s="23">
        <v>1822</v>
      </c>
      <c r="F44" s="23">
        <v>393</v>
      </c>
      <c r="G44" s="23">
        <v>321</v>
      </c>
      <c r="H44" s="23">
        <v>55</v>
      </c>
      <c r="I44" s="23">
        <v>0</v>
      </c>
      <c r="J44" s="23">
        <v>99</v>
      </c>
      <c r="K44" s="23">
        <v>0</v>
      </c>
      <c r="L44" s="23">
        <v>0</v>
      </c>
      <c r="M44" s="23">
        <v>0</v>
      </c>
      <c r="N44" s="23">
        <v>53</v>
      </c>
      <c r="O44" s="23">
        <v>0</v>
      </c>
      <c r="P44" s="11"/>
      <c r="Q44" s="11"/>
      <c r="R44" s="11"/>
      <c r="S44" s="11"/>
    </row>
    <row r="45" spans="2:19" ht="12.75">
      <c r="B45" s="4" t="s">
        <v>33</v>
      </c>
      <c r="C45" s="22">
        <f t="shared" si="3"/>
        <v>3334</v>
      </c>
      <c r="D45" s="23">
        <v>1913</v>
      </c>
      <c r="E45" s="23">
        <v>952</v>
      </c>
      <c r="F45" s="23">
        <v>238</v>
      </c>
      <c r="G45" s="23">
        <v>201</v>
      </c>
      <c r="H45" s="23">
        <v>16</v>
      </c>
      <c r="I45" s="23">
        <v>5</v>
      </c>
      <c r="J45" s="23">
        <v>3</v>
      </c>
      <c r="K45" s="23">
        <v>0</v>
      </c>
      <c r="L45" s="23">
        <v>0</v>
      </c>
      <c r="M45" s="23">
        <v>2</v>
      </c>
      <c r="N45" s="23">
        <v>0</v>
      </c>
      <c r="O45" s="23">
        <v>4</v>
      </c>
      <c r="P45" s="11"/>
      <c r="Q45" s="11"/>
      <c r="R45" s="11"/>
      <c r="S45" s="11"/>
    </row>
    <row r="46" spans="2:19" ht="12.75">
      <c r="B46" s="4" t="s">
        <v>34</v>
      </c>
      <c r="C46" s="22">
        <f t="shared" si="3"/>
        <v>18312</v>
      </c>
      <c r="D46" s="23">
        <v>13261</v>
      </c>
      <c r="E46" s="23">
        <v>333</v>
      </c>
      <c r="F46" s="23">
        <v>4280</v>
      </c>
      <c r="G46" s="23">
        <v>185</v>
      </c>
      <c r="H46" s="23">
        <v>231</v>
      </c>
      <c r="I46" s="23">
        <v>8</v>
      </c>
      <c r="J46" s="23">
        <v>7</v>
      </c>
      <c r="K46" s="23">
        <v>0</v>
      </c>
      <c r="L46" s="23">
        <v>1</v>
      </c>
      <c r="M46" s="23">
        <v>1</v>
      </c>
      <c r="N46" s="23">
        <v>5</v>
      </c>
      <c r="O46" s="23">
        <v>0</v>
      </c>
      <c r="P46" s="11"/>
      <c r="Q46" s="11"/>
      <c r="R46" s="11"/>
      <c r="S46" s="11"/>
    </row>
    <row r="47" spans="2:19" ht="12.75">
      <c r="B47" s="4" t="s">
        <v>35</v>
      </c>
      <c r="C47" s="22">
        <f t="shared" si="3"/>
        <v>4017</v>
      </c>
      <c r="D47" s="23">
        <v>2070</v>
      </c>
      <c r="E47" s="23">
        <v>1484</v>
      </c>
      <c r="F47" s="23">
        <v>247</v>
      </c>
      <c r="G47" s="23">
        <v>196</v>
      </c>
      <c r="H47" s="23">
        <v>19</v>
      </c>
      <c r="I47" s="23">
        <v>0</v>
      </c>
      <c r="J47" s="23">
        <v>1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1"/>
      <c r="Q47" s="11"/>
      <c r="R47" s="11"/>
      <c r="S47" s="11"/>
    </row>
    <row r="48" spans="2:19" ht="12.75">
      <c r="B48" s="4" t="s">
        <v>36</v>
      </c>
      <c r="C48" s="22">
        <f t="shared" si="3"/>
        <v>2085</v>
      </c>
      <c r="D48" s="23">
        <v>674</v>
      </c>
      <c r="E48" s="23">
        <v>1083</v>
      </c>
      <c r="F48" s="23">
        <v>46</v>
      </c>
      <c r="G48" s="23">
        <v>282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1"/>
      <c r="Q48" s="11"/>
      <c r="R48" s="11"/>
      <c r="S48" s="11"/>
    </row>
    <row r="49" spans="2:19" ht="12.75">
      <c r="B49" s="4" t="s">
        <v>37</v>
      </c>
      <c r="C49" s="22">
        <f t="shared" si="3"/>
        <v>7139</v>
      </c>
      <c r="D49" s="23">
        <v>2993</v>
      </c>
      <c r="E49" s="23">
        <v>2979</v>
      </c>
      <c r="F49" s="23">
        <v>506</v>
      </c>
      <c r="G49" s="23">
        <v>652</v>
      </c>
      <c r="H49" s="23">
        <v>4</v>
      </c>
      <c r="I49" s="23">
        <v>5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1"/>
      <c r="Q49" s="11"/>
      <c r="R49" s="11"/>
      <c r="S49" s="11"/>
    </row>
    <row r="50" spans="2:19" ht="12.75">
      <c r="B50" s="4" t="s">
        <v>38</v>
      </c>
      <c r="C50" s="22">
        <f t="shared" si="3"/>
        <v>2137</v>
      </c>
      <c r="D50" s="23">
        <v>868</v>
      </c>
      <c r="E50" s="23">
        <v>588</v>
      </c>
      <c r="F50" s="23">
        <v>570</v>
      </c>
      <c r="G50" s="23">
        <v>44</v>
      </c>
      <c r="H50" s="23">
        <v>37</v>
      </c>
      <c r="I50" s="23">
        <v>5</v>
      </c>
      <c r="J50" s="23">
        <v>6</v>
      </c>
      <c r="K50" s="23">
        <v>0</v>
      </c>
      <c r="L50" s="23">
        <v>15</v>
      </c>
      <c r="M50" s="23">
        <v>0</v>
      </c>
      <c r="N50" s="23">
        <v>4</v>
      </c>
      <c r="O50" s="23">
        <v>0</v>
      </c>
      <c r="P50" s="11"/>
      <c r="Q50" s="11"/>
      <c r="R50" s="11"/>
      <c r="S50" s="11"/>
    </row>
    <row r="51" spans="2:19" ht="12.75">
      <c r="B51" s="4" t="s">
        <v>39</v>
      </c>
      <c r="C51" s="22">
        <f t="shared" si="3"/>
        <v>5285</v>
      </c>
      <c r="D51" s="23">
        <v>1676</v>
      </c>
      <c r="E51" s="23">
        <v>2526</v>
      </c>
      <c r="F51" s="23">
        <v>503</v>
      </c>
      <c r="G51" s="23">
        <v>566</v>
      </c>
      <c r="H51" s="23">
        <v>3</v>
      </c>
      <c r="I51" s="23">
        <v>1</v>
      </c>
      <c r="J51" s="23">
        <v>2</v>
      </c>
      <c r="K51" s="23">
        <v>0</v>
      </c>
      <c r="L51" s="23">
        <v>2</v>
      </c>
      <c r="M51" s="23">
        <v>0</v>
      </c>
      <c r="N51" s="23">
        <v>6</v>
      </c>
      <c r="O51" s="23">
        <v>0</v>
      </c>
      <c r="P51" s="11"/>
      <c r="Q51" s="11"/>
      <c r="R51" s="11"/>
      <c r="S51" s="11"/>
    </row>
    <row r="52" spans="2:19" ht="12.75"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1"/>
      <c r="Q52" s="11"/>
      <c r="R52" s="11"/>
      <c r="S52" s="11"/>
    </row>
    <row r="53" spans="2:19" s="1" customFormat="1" ht="12.75">
      <c r="B53" s="2" t="s">
        <v>42</v>
      </c>
      <c r="C53" s="21">
        <f>SUM(C55:C65)</f>
        <v>4646</v>
      </c>
      <c r="D53" s="21">
        <f aca="true" t="shared" si="4" ref="D53:O53">SUM(D55:D65)</f>
        <v>2177</v>
      </c>
      <c r="E53" s="21">
        <f t="shared" si="4"/>
        <v>1049</v>
      </c>
      <c r="F53" s="21">
        <f t="shared" si="4"/>
        <v>982</v>
      </c>
      <c r="G53" s="21">
        <f t="shared" si="4"/>
        <v>343</v>
      </c>
      <c r="H53" s="21">
        <f t="shared" si="4"/>
        <v>47</v>
      </c>
      <c r="I53" s="21">
        <f t="shared" si="4"/>
        <v>2</v>
      </c>
      <c r="J53" s="21">
        <f t="shared" si="4"/>
        <v>21</v>
      </c>
      <c r="K53" s="21">
        <f t="shared" si="4"/>
        <v>2</v>
      </c>
      <c r="L53" s="21">
        <f t="shared" si="4"/>
        <v>9</v>
      </c>
      <c r="M53" s="21">
        <f t="shared" si="4"/>
        <v>1</v>
      </c>
      <c r="N53" s="21">
        <f t="shared" si="4"/>
        <v>9</v>
      </c>
      <c r="O53" s="21">
        <f t="shared" si="4"/>
        <v>4</v>
      </c>
      <c r="P53" s="3"/>
      <c r="Q53" s="3"/>
      <c r="R53" s="3"/>
      <c r="S53" s="3"/>
    </row>
    <row r="54" spans="2:19" ht="3.75" customHeight="1">
      <c r="B54" s="4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"/>
      <c r="Q54" s="11"/>
      <c r="R54" s="11"/>
      <c r="S54" s="11"/>
    </row>
    <row r="55" spans="2:19" ht="12.75">
      <c r="B55" s="4" t="s">
        <v>60</v>
      </c>
      <c r="C55" s="22">
        <f>SUM(D55:O55)</f>
        <v>4</v>
      </c>
      <c r="D55" s="23">
        <v>1</v>
      </c>
      <c r="E55" s="23">
        <v>0</v>
      </c>
      <c r="F55" s="23">
        <v>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2</v>
      </c>
      <c r="M55" s="23">
        <v>0</v>
      </c>
      <c r="N55" s="23">
        <v>0</v>
      </c>
      <c r="O55" s="23">
        <v>0</v>
      </c>
      <c r="P55" s="11"/>
      <c r="Q55" s="11"/>
      <c r="R55" s="11"/>
      <c r="S55" s="11"/>
    </row>
    <row r="56" spans="2:19" ht="12.75">
      <c r="B56" s="12" t="s">
        <v>43</v>
      </c>
      <c r="C56" s="22">
        <f aca="true" t="shared" si="5" ref="C56:C65">SUM(D56:O56)</f>
        <v>38</v>
      </c>
      <c r="D56" s="23">
        <v>6</v>
      </c>
      <c r="E56" s="23">
        <v>0</v>
      </c>
      <c r="F56" s="23">
        <v>29</v>
      </c>
      <c r="G56" s="23">
        <v>3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1"/>
      <c r="Q56" s="11"/>
      <c r="R56" s="11"/>
      <c r="S56" s="11"/>
    </row>
    <row r="57" spans="2:19" ht="12.75">
      <c r="B57" s="12" t="s">
        <v>44</v>
      </c>
      <c r="C57" s="22">
        <f t="shared" si="5"/>
        <v>469</v>
      </c>
      <c r="D57" s="23">
        <v>101</v>
      </c>
      <c r="E57" s="23">
        <v>249</v>
      </c>
      <c r="F57" s="23">
        <v>35</v>
      </c>
      <c r="G57" s="23">
        <v>84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1"/>
      <c r="Q57" s="11"/>
      <c r="R57" s="11"/>
      <c r="S57" s="11"/>
    </row>
    <row r="58" spans="2:19" ht="12.75">
      <c r="B58" s="12" t="s">
        <v>45</v>
      </c>
      <c r="C58" s="22">
        <f t="shared" si="5"/>
        <v>270</v>
      </c>
      <c r="D58" s="23">
        <v>128</v>
      </c>
      <c r="E58" s="23">
        <v>4</v>
      </c>
      <c r="F58" s="23">
        <v>127</v>
      </c>
      <c r="G58" s="23">
        <v>1</v>
      </c>
      <c r="H58" s="23">
        <v>6</v>
      </c>
      <c r="I58" s="23">
        <v>0</v>
      </c>
      <c r="J58" s="23">
        <v>3</v>
      </c>
      <c r="K58" s="23">
        <v>0</v>
      </c>
      <c r="L58" s="23">
        <v>1</v>
      </c>
      <c r="M58" s="23">
        <v>0</v>
      </c>
      <c r="N58" s="23">
        <v>0</v>
      </c>
      <c r="O58" s="23">
        <v>0</v>
      </c>
      <c r="P58" s="11"/>
      <c r="Q58" s="11"/>
      <c r="R58" s="11"/>
      <c r="S58" s="11"/>
    </row>
    <row r="59" spans="2:19" ht="12.75">
      <c r="B59" s="12" t="s">
        <v>46</v>
      </c>
      <c r="C59" s="22">
        <f t="shared" si="5"/>
        <v>1054</v>
      </c>
      <c r="D59" s="23">
        <v>412</v>
      </c>
      <c r="E59" s="23">
        <v>136</v>
      </c>
      <c r="F59" s="23">
        <v>379</v>
      </c>
      <c r="G59" s="23">
        <v>122</v>
      </c>
      <c r="H59" s="23">
        <v>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1</v>
      </c>
      <c r="O59" s="23">
        <v>0</v>
      </c>
      <c r="P59" s="11"/>
      <c r="Q59" s="11"/>
      <c r="R59" s="11"/>
      <c r="S59" s="11"/>
    </row>
    <row r="60" spans="2:19" ht="12.75">
      <c r="B60" s="12" t="s">
        <v>47</v>
      </c>
      <c r="C60" s="22">
        <f t="shared" si="5"/>
        <v>649</v>
      </c>
      <c r="D60" s="23">
        <v>255</v>
      </c>
      <c r="E60" s="23">
        <v>168</v>
      </c>
      <c r="F60" s="23">
        <v>132</v>
      </c>
      <c r="G60" s="23">
        <v>73</v>
      </c>
      <c r="H60" s="23">
        <v>3</v>
      </c>
      <c r="I60" s="23">
        <v>1</v>
      </c>
      <c r="J60" s="23">
        <v>2</v>
      </c>
      <c r="K60" s="23">
        <v>0</v>
      </c>
      <c r="L60" s="23">
        <v>4</v>
      </c>
      <c r="M60" s="23">
        <v>1</v>
      </c>
      <c r="N60" s="23">
        <v>6</v>
      </c>
      <c r="O60" s="23">
        <v>4</v>
      </c>
      <c r="P60" s="11"/>
      <c r="Q60" s="11"/>
      <c r="R60" s="11"/>
      <c r="S60" s="11"/>
    </row>
    <row r="61" spans="2:19" ht="12.75">
      <c r="B61" s="12" t="s">
        <v>48</v>
      </c>
      <c r="C61" s="22">
        <f t="shared" si="5"/>
        <v>74</v>
      </c>
      <c r="D61" s="23">
        <v>40</v>
      </c>
      <c r="E61" s="23">
        <v>9</v>
      </c>
      <c r="F61" s="23">
        <v>21</v>
      </c>
      <c r="G61" s="23">
        <v>2</v>
      </c>
      <c r="H61" s="23">
        <v>2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1"/>
      <c r="Q61" s="11"/>
      <c r="R61" s="11"/>
      <c r="S61" s="11"/>
    </row>
    <row r="62" spans="2:19" ht="12.75">
      <c r="B62" s="12" t="s">
        <v>49</v>
      </c>
      <c r="C62" s="22">
        <f t="shared" si="5"/>
        <v>549</v>
      </c>
      <c r="D62" s="23">
        <v>460</v>
      </c>
      <c r="E62" s="23">
        <v>32</v>
      </c>
      <c r="F62" s="23">
        <v>54</v>
      </c>
      <c r="G62" s="23">
        <v>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1"/>
      <c r="Q62" s="11"/>
      <c r="R62" s="11"/>
      <c r="S62" s="11"/>
    </row>
    <row r="63" spans="2:19" ht="12.75">
      <c r="B63" s="13" t="s">
        <v>50</v>
      </c>
      <c r="C63" s="22">
        <f t="shared" si="5"/>
        <v>524</v>
      </c>
      <c r="D63" s="23">
        <v>196</v>
      </c>
      <c r="E63" s="23">
        <v>228</v>
      </c>
      <c r="F63" s="23">
        <v>55</v>
      </c>
      <c r="G63" s="23">
        <v>45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1"/>
      <c r="Q63" s="11"/>
      <c r="R63" s="11"/>
      <c r="S63" s="11"/>
    </row>
    <row r="64" spans="2:19" ht="12.75">
      <c r="B64" s="12" t="s">
        <v>51</v>
      </c>
      <c r="C64" s="22">
        <f t="shared" si="5"/>
        <v>559</v>
      </c>
      <c r="D64" s="23">
        <v>337</v>
      </c>
      <c r="E64" s="23">
        <v>209</v>
      </c>
      <c r="F64" s="23">
        <v>7</v>
      </c>
      <c r="G64" s="23">
        <v>1</v>
      </c>
      <c r="H64" s="23">
        <v>0</v>
      </c>
      <c r="I64" s="23">
        <v>1</v>
      </c>
      <c r="J64" s="23">
        <v>1</v>
      </c>
      <c r="K64" s="23">
        <v>2</v>
      </c>
      <c r="L64" s="23">
        <v>0</v>
      </c>
      <c r="M64" s="23">
        <v>0</v>
      </c>
      <c r="N64" s="23">
        <v>1</v>
      </c>
      <c r="O64" s="23">
        <v>0</v>
      </c>
      <c r="P64" s="11"/>
      <c r="Q64" s="11"/>
      <c r="R64" s="11"/>
      <c r="S64" s="11"/>
    </row>
    <row r="65" spans="2:19" ht="12.75">
      <c r="B65" s="14" t="s">
        <v>52</v>
      </c>
      <c r="C65" s="22">
        <f t="shared" si="5"/>
        <v>456</v>
      </c>
      <c r="D65" s="23">
        <v>241</v>
      </c>
      <c r="E65" s="23">
        <v>14</v>
      </c>
      <c r="F65" s="23">
        <v>142</v>
      </c>
      <c r="G65" s="23">
        <v>9</v>
      </c>
      <c r="H65" s="23">
        <v>32</v>
      </c>
      <c r="I65" s="23">
        <v>0</v>
      </c>
      <c r="J65" s="23">
        <v>15</v>
      </c>
      <c r="K65" s="23">
        <v>0</v>
      </c>
      <c r="L65" s="23">
        <v>2</v>
      </c>
      <c r="M65" s="23">
        <v>0</v>
      </c>
      <c r="N65" s="23">
        <v>1</v>
      </c>
      <c r="O65" s="23">
        <v>0</v>
      </c>
      <c r="P65" s="11"/>
      <c r="Q65" s="11"/>
      <c r="R65" s="11"/>
      <c r="S65" s="11"/>
    </row>
    <row r="66" spans="2:19" ht="5.25" customHeight="1"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11"/>
      <c r="R66" s="11"/>
      <c r="S66" s="11"/>
    </row>
    <row r="67" spans="2:19" ht="12.75">
      <c r="B67" s="4" t="s">
        <v>40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ht="12.75">
      <c r="B68" s="24" t="s">
        <v>62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2:19" ht="12.75">
      <c r="B69" s="24" t="s">
        <v>63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3:19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3:19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3:19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3:19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3:19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3:19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3:19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3:19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3:19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3:19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3:19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3:19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3:19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3:19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3:19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3:19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3:19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3:19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3:19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3:19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3:19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3:19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3:19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3:19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3:19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3:19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3:19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3:19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3:19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3:19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3:19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3:19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3:19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3:19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3:19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3:19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3:19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3:19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3:19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3:19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3:19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3:19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3:19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3:19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3:19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3:19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3:19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3:19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3:19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3:19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3:19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3:19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3:19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3:19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3:19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3:19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3:19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3:19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3:19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3:19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3:19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3:19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3:19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3:19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3:19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3:19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3:19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3:19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3:19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3:19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3:19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3:19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3:19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3:19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3:19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3:19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3:19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3:19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3:19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3:19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3:19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3:19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3:19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3:19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3:19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3:19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3:19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3:19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3:19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3:19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3:19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3:19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3:19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3:19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3:19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3:19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3:19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3:19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3:19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3:19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3:19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3:19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3:19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3:19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3:19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3:19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3:19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3:19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3:19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3:19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3:19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3:19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3:19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3:19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3:19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3:19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3:19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3:19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3:19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3:19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3:19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3:19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3:19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3:19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3:19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3:19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3:19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3:19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3:19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3:19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3:19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3:19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3:19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3:19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3:19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3:19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3:19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3:19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3:19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3:19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3:19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3:19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3:19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3:19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3:19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3:19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3:19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3:19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3:19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3:19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3:19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3:19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3:19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3:19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</sheetData>
  <sheetProtection/>
  <mergeCells count="1">
    <mergeCell ref="B1:O1"/>
  </mergeCells>
  <printOptions/>
  <pageMargins left="0.984251968503937" right="0" top="0" bottom="0.5905511811023623" header="0" footer="0"/>
  <pageSetup firstPageNumber="851" useFirstPageNumber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2010-08-11T16:32:56Z</cp:lastPrinted>
  <dcterms:created xsi:type="dcterms:W3CDTF">2004-02-02T22:58:24Z</dcterms:created>
  <dcterms:modified xsi:type="dcterms:W3CDTF">2010-08-11T16:32:58Z</dcterms:modified>
  <cp:category/>
  <cp:version/>
  <cp:contentType/>
  <cp:contentStatus/>
</cp:coreProperties>
</file>