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900" tabRatio="834" activeTab="0"/>
  </bookViews>
  <sheets>
    <sheet name="19.25" sheetId="1" r:id="rId1"/>
  </sheets>
  <definedNames>
    <definedName name="_Key1" localSheetId="0" hidden="1">'19.25'!$B$22:$B$52</definedName>
    <definedName name="_Key1" hidden="1">#REF!</definedName>
    <definedName name="_Order1" hidden="1">255</definedName>
    <definedName name="A_IMPRESIÓN_IM" localSheetId="0">'19.25'!$A$3:$Q$71</definedName>
    <definedName name="Imprimir_área_IM" localSheetId="0">'19.25'!$A$3:$S$71</definedName>
  </definedNames>
  <calcPr fullCalcOnLoad="1"/>
</workbook>
</file>

<file path=xl/sharedStrings.xml><?xml version="1.0" encoding="utf-8"?>
<sst xmlns="http://schemas.openxmlformats.org/spreadsheetml/2006/main" count="102" uniqueCount="68">
  <si>
    <t xml:space="preserve">    -1</t>
  </si>
  <si>
    <t>DELEGACION</t>
  </si>
  <si>
    <t>TOTAL</t>
  </si>
  <si>
    <t>D.H.</t>
  </si>
  <si>
    <t>T O T A L</t>
  </si>
  <si>
    <t>DISTRITO FEDERAL</t>
  </si>
  <si>
    <t>AREA FORANEA</t>
  </si>
  <si>
    <t>AGUASCALIENTES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</si>
  <si>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</si>
  <si>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</si>
  <si>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</si>
  <si>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</si>
  <si>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</si>
  <si>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</si>
  <si>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</si>
  <si>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</si>
  <si>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</si>
  <si>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</si>
  <si>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</si>
  <si>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</si>
  <si>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</si>
  <si>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</si>
  <si>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</si>
  <si>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</si>
  <si>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</si>
  <si>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</si>
  <si>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</si>
  <si>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</si>
  <si>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</si>
  <si>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</si>
  <si>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</si>
  <si>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</si>
  <si>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</si>
  <si>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</si>
  <si>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</si>
  <si>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</si>
  <si>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</si>
  <si>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</si>
  <si>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</si>
  <si>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</si>
  <si>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</si>
  <si>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</si>
  <si>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</si>
  <si>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</si>
  <si>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</si>
  <si>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</si>
  <si>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</si>
  <si>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NO</t>
  </si>
  <si>
    <t>ZONA NORTE</t>
  </si>
  <si>
    <t>ZONA ORIENTE</t>
  </si>
  <si>
    <t>ZONA SUR</t>
  </si>
  <si>
    <t>ZONA PONIENTE</t>
  </si>
  <si>
    <t xml:space="preserve">BAJA CALIFORNIA </t>
  </si>
  <si>
    <t>BAJA CALIFORNIA SUR</t>
  </si>
  <si>
    <t>DURANGO</t>
  </si>
  <si>
    <t>C.M.N. 20 DE NOVIEMBRE</t>
  </si>
  <si>
    <t>40  A  49</t>
  </si>
  <si>
    <t>15  A  39</t>
  </si>
  <si>
    <t>10  A  14</t>
  </si>
  <si>
    <t>5  A  9</t>
  </si>
  <si>
    <t>50  A  59</t>
  </si>
  <si>
    <t>60  O  MAS</t>
  </si>
  <si>
    <t>E  D  A  D     E  N     A  Ñ  O  S</t>
  </si>
  <si>
    <t>D.H. = DERECHOHABIENTES</t>
  </si>
  <si>
    <t>NO D.H. = NO DERECHOHABIENTES</t>
  </si>
  <si>
    <t>RECIEN NACIDO</t>
  </si>
  <si>
    <t>ANUARIO ESTADISTICO 2009</t>
  </si>
  <si>
    <t xml:space="preserve"> 19. 24  DOSIS APLICADAS DE HEPATITIS ( B )  POR DELEGACION Y GRUPOS DE EDAD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</si>
</sst>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3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164" fontId="2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 applyProtection="1" quotePrefix="1">
      <alignment horizontal="centerContinuous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3" fontId="3" fillId="0" borderId="0" xfId="0" applyNumberFormat="1" applyFont="1" applyFill="1" applyAlignment="1" applyProtection="1">
      <alignment horizontal="right"/>
      <protection/>
    </xf>
    <xf numFmtId="3" fontId="2" fillId="0" borderId="11" xfId="0" applyNumberFormat="1" applyFont="1" applyFill="1" applyBorder="1" applyAlignment="1" applyProtection="1">
      <alignment horizontal="right"/>
      <protection/>
    </xf>
    <xf numFmtId="3" fontId="2" fillId="0" borderId="11" xfId="0" applyNumberFormat="1" applyFont="1" applyFill="1" applyBorder="1" applyAlignment="1">
      <alignment horizontal="right"/>
    </xf>
    <xf numFmtId="0" fontId="2" fillId="0" borderId="0" xfId="0" applyFont="1" applyFill="1" applyAlignment="1" applyProtection="1">
      <alignment horizontal="left" indent="2"/>
      <protection/>
    </xf>
    <xf numFmtId="0" fontId="20" fillId="0" borderId="0" xfId="0" applyFont="1" applyFill="1" applyAlignment="1" applyProtection="1">
      <alignment horizontal="centerContinuous"/>
      <protection/>
    </xf>
    <xf numFmtId="0" fontId="21" fillId="0" borderId="0" xfId="0" applyFont="1" applyFill="1" applyAlignment="1">
      <alignment horizontal="right" vertical="center"/>
    </xf>
    <xf numFmtId="0" fontId="22" fillId="0" borderId="0" xfId="0" applyFont="1" applyFill="1" applyAlignment="1" applyProtection="1">
      <alignment horizontal="centerContinuous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66675</xdr:rowOff>
    </xdr:from>
    <xdr:to>
      <xdr:col>1</xdr:col>
      <xdr:colOff>581025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466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227"/>
  <sheetViews>
    <sheetView showGridLines="0" showZeros="0" tabSelected="1" view="pageBreakPreview" zoomScale="60" zoomScalePageLayoutView="0" workbookViewId="0" topLeftCell="A1">
      <selection activeCell="B3" sqref="B3"/>
    </sheetView>
  </sheetViews>
  <sheetFormatPr defaultColWidth="9.625" defaultRowHeight="12.75"/>
  <cols>
    <col min="1" max="1" width="1.00390625" style="4" customWidth="1"/>
    <col min="2" max="2" width="36.25390625" style="4" customWidth="1"/>
    <col min="3" max="3" width="10.00390625" style="4" customWidth="1"/>
    <col min="4" max="27" width="7.375" style="4" customWidth="1"/>
    <col min="28" max="16384" width="9.625" style="4" customWidth="1"/>
  </cols>
  <sheetData>
    <row r="1" spans="1:27" ht="12.75">
      <c r="A1" s="20"/>
      <c r="B1" s="34" t="s">
        <v>66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12" ht="12.7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2:27" ht="18">
      <c r="B3" s="35" t="s">
        <v>67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4"/>
      <c r="U3" s="24"/>
      <c r="V3" s="24"/>
      <c r="W3" s="24"/>
      <c r="X3" s="24"/>
      <c r="Y3" s="24"/>
      <c r="Z3" s="24"/>
      <c r="AA3" s="24"/>
    </row>
    <row r="4" ht="12.75"/>
    <row r="5" spans="2:27" ht="6.75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2:27" ht="12.75">
      <c r="B6" s="7"/>
      <c r="D6" s="23" t="s">
        <v>62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2:27" ht="12.75">
      <c r="B7" s="7"/>
      <c r="D7" s="33" t="s">
        <v>65</v>
      </c>
      <c r="E7" s="23"/>
      <c r="F7" s="23" t="s">
        <v>0</v>
      </c>
      <c r="G7" s="23"/>
      <c r="H7" s="23">
        <v>1</v>
      </c>
      <c r="I7" s="23"/>
      <c r="J7" s="23">
        <v>2</v>
      </c>
      <c r="K7" s="23"/>
      <c r="L7" s="23">
        <v>3</v>
      </c>
      <c r="M7" s="23"/>
      <c r="N7" s="23">
        <v>4</v>
      </c>
      <c r="O7" s="23"/>
      <c r="P7" s="27" t="s">
        <v>59</v>
      </c>
      <c r="Q7" s="23"/>
      <c r="R7" s="27" t="s">
        <v>58</v>
      </c>
      <c r="S7" s="23"/>
      <c r="T7" s="27" t="s">
        <v>57</v>
      </c>
      <c r="U7" s="23"/>
      <c r="V7" s="27" t="s">
        <v>56</v>
      </c>
      <c r="W7" s="23"/>
      <c r="X7" s="23" t="s">
        <v>60</v>
      </c>
      <c r="Y7" s="23"/>
      <c r="Z7" s="23" t="s">
        <v>61</v>
      </c>
      <c r="AA7" s="23"/>
    </row>
    <row r="8" spans="2:27" ht="12.75">
      <c r="B8" s="8" t="s">
        <v>1</v>
      </c>
      <c r="E8" s="9" t="s">
        <v>47</v>
      </c>
      <c r="G8" s="9" t="s">
        <v>47</v>
      </c>
      <c r="I8" s="9" t="s">
        <v>47</v>
      </c>
      <c r="K8" s="9" t="s">
        <v>47</v>
      </c>
      <c r="M8" s="9" t="s">
        <v>47</v>
      </c>
      <c r="O8" s="9" t="s">
        <v>47</v>
      </c>
      <c r="Q8" s="9" t="s">
        <v>47</v>
      </c>
      <c r="S8" s="9" t="s">
        <v>47</v>
      </c>
      <c r="U8" s="9" t="s">
        <v>47</v>
      </c>
      <c r="W8" s="9" t="s">
        <v>47</v>
      </c>
      <c r="Y8" s="9" t="s">
        <v>47</v>
      </c>
      <c r="AA8" s="9" t="s">
        <v>47</v>
      </c>
    </row>
    <row r="9" spans="2:27" ht="12.75">
      <c r="B9" s="10"/>
      <c r="C9" s="11" t="s">
        <v>2</v>
      </c>
      <c r="D9" s="12" t="s">
        <v>3</v>
      </c>
      <c r="E9" s="12" t="s">
        <v>3</v>
      </c>
      <c r="F9" s="12" t="s">
        <v>3</v>
      </c>
      <c r="G9" s="12" t="s">
        <v>3</v>
      </c>
      <c r="H9" s="12" t="s">
        <v>3</v>
      </c>
      <c r="I9" s="12" t="s">
        <v>3</v>
      </c>
      <c r="J9" s="12" t="s">
        <v>3</v>
      </c>
      <c r="K9" s="12" t="s">
        <v>3</v>
      </c>
      <c r="L9" s="12" t="s">
        <v>3</v>
      </c>
      <c r="M9" s="12" t="s">
        <v>3</v>
      </c>
      <c r="N9" s="12" t="s">
        <v>3</v>
      </c>
      <c r="O9" s="12" t="s">
        <v>3</v>
      </c>
      <c r="P9" s="12" t="s">
        <v>3</v>
      </c>
      <c r="Q9" s="12" t="s">
        <v>3</v>
      </c>
      <c r="R9" s="12" t="s">
        <v>3</v>
      </c>
      <c r="S9" s="12" t="s">
        <v>3</v>
      </c>
      <c r="T9" s="12" t="s">
        <v>3</v>
      </c>
      <c r="U9" s="12" t="s">
        <v>3</v>
      </c>
      <c r="V9" s="12" t="s">
        <v>3</v>
      </c>
      <c r="W9" s="12" t="s">
        <v>3</v>
      </c>
      <c r="X9" s="12" t="s">
        <v>3</v>
      </c>
      <c r="Y9" s="12" t="s">
        <v>3</v>
      </c>
      <c r="Z9" s="12" t="s">
        <v>3</v>
      </c>
      <c r="AA9" s="12" t="s">
        <v>3</v>
      </c>
    </row>
    <row r="11" spans="2:27" s="2" customFormat="1" ht="12.75">
      <c r="B11" s="1" t="s">
        <v>4</v>
      </c>
      <c r="C11" s="29">
        <f aca="true" t="shared" si="0" ref="C11:AA11">SUM(C13,C20,C54)</f>
        <v>691458</v>
      </c>
      <c r="D11" s="29">
        <f t="shared" si="0"/>
        <v>53076</v>
      </c>
      <c r="E11" s="29">
        <f t="shared" si="0"/>
        <v>25056</v>
      </c>
      <c r="F11" s="29">
        <f t="shared" si="0"/>
        <v>85902</v>
      </c>
      <c r="G11" s="29">
        <f t="shared" si="0"/>
        <v>100486</v>
      </c>
      <c r="H11" s="29">
        <f t="shared" si="0"/>
        <v>8159</v>
      </c>
      <c r="I11" s="29">
        <f t="shared" si="0"/>
        <v>3210</v>
      </c>
      <c r="J11" s="29">
        <f t="shared" si="0"/>
        <v>2710</v>
      </c>
      <c r="K11" s="29">
        <f t="shared" si="0"/>
        <v>489</v>
      </c>
      <c r="L11" s="29">
        <f t="shared" si="0"/>
        <v>1377</v>
      </c>
      <c r="M11" s="29">
        <f t="shared" si="0"/>
        <v>298</v>
      </c>
      <c r="N11" s="29">
        <f t="shared" si="0"/>
        <v>3458</v>
      </c>
      <c r="O11" s="29">
        <f t="shared" si="0"/>
        <v>778</v>
      </c>
      <c r="P11" s="29">
        <f t="shared" si="0"/>
        <v>6818</v>
      </c>
      <c r="Q11" s="29">
        <f t="shared" si="0"/>
        <v>7612</v>
      </c>
      <c r="R11" s="29">
        <f t="shared" si="0"/>
        <v>51131</v>
      </c>
      <c r="S11" s="29">
        <f t="shared" si="0"/>
        <v>63582</v>
      </c>
      <c r="T11" s="29">
        <f t="shared" si="0"/>
        <v>91658</v>
      </c>
      <c r="U11" s="29">
        <f t="shared" si="0"/>
        <v>76304</v>
      </c>
      <c r="V11" s="29">
        <f t="shared" si="0"/>
        <v>41313</v>
      </c>
      <c r="W11" s="29">
        <f t="shared" si="0"/>
        <v>25680</v>
      </c>
      <c r="X11" s="29">
        <f t="shared" si="0"/>
        <v>24256</v>
      </c>
      <c r="Y11" s="29">
        <f t="shared" si="0"/>
        <v>8372</v>
      </c>
      <c r="Z11" s="29">
        <f t="shared" si="0"/>
        <v>7941</v>
      </c>
      <c r="AA11" s="29">
        <f t="shared" si="0"/>
        <v>1792</v>
      </c>
    </row>
    <row r="12" spans="3:27" ht="10.5" customHeight="1"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2:27" s="2" customFormat="1" ht="12.75">
      <c r="B13" s="1" t="s">
        <v>5</v>
      </c>
      <c r="C13" s="29">
        <f>SUM(C15:C18)</f>
        <v>90830</v>
      </c>
      <c r="D13" s="29">
        <f aca="true" t="shared" si="1" ref="D13:AA13">SUM(D15:D18)</f>
        <v>4554</v>
      </c>
      <c r="E13" s="29">
        <f t="shared" si="1"/>
        <v>2037</v>
      </c>
      <c r="F13" s="29">
        <f t="shared" si="1"/>
        <v>10213</v>
      </c>
      <c r="G13" s="29">
        <f t="shared" si="1"/>
        <v>7403</v>
      </c>
      <c r="H13" s="29">
        <f t="shared" si="1"/>
        <v>914</v>
      </c>
      <c r="I13" s="29">
        <f t="shared" si="1"/>
        <v>687</v>
      </c>
      <c r="J13" s="29">
        <f t="shared" si="1"/>
        <v>186</v>
      </c>
      <c r="K13" s="29">
        <f t="shared" si="1"/>
        <v>131</v>
      </c>
      <c r="L13" s="29">
        <f t="shared" si="1"/>
        <v>59</v>
      </c>
      <c r="M13" s="29">
        <f t="shared" si="1"/>
        <v>33</v>
      </c>
      <c r="N13" s="29">
        <f t="shared" si="1"/>
        <v>179</v>
      </c>
      <c r="O13" s="29">
        <f t="shared" si="1"/>
        <v>22</v>
      </c>
      <c r="P13" s="29">
        <f t="shared" si="1"/>
        <v>685</v>
      </c>
      <c r="Q13" s="29">
        <f t="shared" si="1"/>
        <v>378</v>
      </c>
      <c r="R13" s="29">
        <f t="shared" si="1"/>
        <v>8082</v>
      </c>
      <c r="S13" s="29">
        <f t="shared" si="1"/>
        <v>4570</v>
      </c>
      <c r="T13" s="29">
        <f t="shared" si="1"/>
        <v>15459</v>
      </c>
      <c r="U13" s="29">
        <f t="shared" si="1"/>
        <v>8988</v>
      </c>
      <c r="V13" s="29">
        <f t="shared" si="1"/>
        <v>10635</v>
      </c>
      <c r="W13" s="29">
        <f t="shared" si="1"/>
        <v>5110</v>
      </c>
      <c r="X13" s="29">
        <f>SUM(X15:X18)</f>
        <v>6727</v>
      </c>
      <c r="Y13" s="29">
        <f>SUM(Y15:Y18)</f>
        <v>2853</v>
      </c>
      <c r="Z13" s="29">
        <f t="shared" si="1"/>
        <v>793</v>
      </c>
      <c r="AA13" s="29">
        <f t="shared" si="1"/>
        <v>132</v>
      </c>
    </row>
    <row r="14" spans="3:27" ht="6.75" customHeight="1"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6"/>
      <c r="Y14" s="26"/>
      <c r="Z14" s="26"/>
      <c r="AA14" s="26"/>
    </row>
    <row r="15" spans="2:28" ht="12.75">
      <c r="B15" s="3" t="s">
        <v>48</v>
      </c>
      <c r="C15" s="25">
        <f>SUM(D15:AA15)</f>
        <v>17753</v>
      </c>
      <c r="D15" s="26">
        <v>534</v>
      </c>
      <c r="E15" s="26">
        <v>213</v>
      </c>
      <c r="F15" s="26">
        <v>1446</v>
      </c>
      <c r="G15" s="26">
        <v>723</v>
      </c>
      <c r="H15" s="26">
        <v>40</v>
      </c>
      <c r="I15" s="26">
        <v>37</v>
      </c>
      <c r="J15" s="26">
        <v>52</v>
      </c>
      <c r="K15" s="26">
        <v>38</v>
      </c>
      <c r="L15" s="26">
        <v>19</v>
      </c>
      <c r="M15" s="26">
        <v>9</v>
      </c>
      <c r="N15" s="26">
        <v>11</v>
      </c>
      <c r="O15" s="26">
        <v>0</v>
      </c>
      <c r="P15" s="26">
        <v>7</v>
      </c>
      <c r="Q15" s="26">
        <v>13</v>
      </c>
      <c r="R15" s="26">
        <v>1061</v>
      </c>
      <c r="S15" s="26">
        <v>675</v>
      </c>
      <c r="T15" s="26">
        <v>3658</v>
      </c>
      <c r="U15" s="26">
        <v>1971</v>
      </c>
      <c r="V15" s="26">
        <v>2614</v>
      </c>
      <c r="W15" s="26">
        <v>2046</v>
      </c>
      <c r="X15" s="26">
        <v>1549</v>
      </c>
      <c r="Y15" s="26">
        <v>917</v>
      </c>
      <c r="Z15" s="26">
        <v>74</v>
      </c>
      <c r="AA15" s="26">
        <v>46</v>
      </c>
      <c r="AB15" s="13"/>
    </row>
    <row r="16" spans="2:27" ht="12.75">
      <c r="B16" s="3" t="s">
        <v>49</v>
      </c>
      <c r="C16" s="25">
        <f>SUM(D16:AA16)</f>
        <v>27592</v>
      </c>
      <c r="D16" s="26">
        <v>1874</v>
      </c>
      <c r="E16" s="26">
        <v>989</v>
      </c>
      <c r="F16" s="26">
        <v>3562</v>
      </c>
      <c r="G16" s="26">
        <v>3330</v>
      </c>
      <c r="H16" s="26">
        <v>426</v>
      </c>
      <c r="I16" s="26">
        <v>303</v>
      </c>
      <c r="J16" s="26">
        <v>5</v>
      </c>
      <c r="K16" s="26">
        <v>3</v>
      </c>
      <c r="L16" s="26">
        <v>0</v>
      </c>
      <c r="M16" s="26">
        <v>0</v>
      </c>
      <c r="N16" s="26">
        <v>2</v>
      </c>
      <c r="O16" s="26">
        <v>0</v>
      </c>
      <c r="P16" s="26">
        <v>327</v>
      </c>
      <c r="Q16" s="26">
        <v>273</v>
      </c>
      <c r="R16" s="26">
        <v>2955</v>
      </c>
      <c r="S16" s="26">
        <v>1689</v>
      </c>
      <c r="T16" s="26">
        <v>3496</v>
      </c>
      <c r="U16" s="26">
        <v>1767</v>
      </c>
      <c r="V16" s="26">
        <v>3030</v>
      </c>
      <c r="W16" s="26">
        <v>1265</v>
      </c>
      <c r="X16" s="26">
        <v>1359</v>
      </c>
      <c r="Y16" s="26">
        <v>873</v>
      </c>
      <c r="Z16" s="26">
        <v>40</v>
      </c>
      <c r="AA16" s="26">
        <v>24</v>
      </c>
    </row>
    <row r="17" spans="2:27" ht="12.75">
      <c r="B17" s="3" t="s">
        <v>50</v>
      </c>
      <c r="C17" s="25">
        <f>SUM(D17:AA17)</f>
        <v>29487</v>
      </c>
      <c r="D17" s="26">
        <v>1108</v>
      </c>
      <c r="E17" s="26">
        <v>548</v>
      </c>
      <c r="F17" s="26">
        <v>3548</v>
      </c>
      <c r="G17" s="26">
        <v>1998</v>
      </c>
      <c r="H17" s="26">
        <v>295</v>
      </c>
      <c r="I17" s="26">
        <v>236</v>
      </c>
      <c r="J17" s="26">
        <v>107</v>
      </c>
      <c r="K17" s="26">
        <v>48</v>
      </c>
      <c r="L17" s="26">
        <v>32</v>
      </c>
      <c r="M17" s="26">
        <v>18</v>
      </c>
      <c r="N17" s="26">
        <v>162</v>
      </c>
      <c r="O17" s="26">
        <v>9</v>
      </c>
      <c r="P17" s="26">
        <v>283</v>
      </c>
      <c r="Q17" s="26">
        <v>56</v>
      </c>
      <c r="R17" s="26">
        <v>2945</v>
      </c>
      <c r="S17" s="26">
        <v>1618</v>
      </c>
      <c r="T17" s="26">
        <v>5319</v>
      </c>
      <c r="U17" s="26">
        <v>3911</v>
      </c>
      <c r="V17" s="26">
        <v>2712</v>
      </c>
      <c r="W17" s="26">
        <v>930</v>
      </c>
      <c r="X17" s="26">
        <v>2651</v>
      </c>
      <c r="Y17" s="26">
        <v>668</v>
      </c>
      <c r="Z17" s="26">
        <v>285</v>
      </c>
      <c r="AA17" s="26">
        <v>0</v>
      </c>
    </row>
    <row r="18" spans="2:27" ht="12.75">
      <c r="B18" s="3" t="s">
        <v>51</v>
      </c>
      <c r="C18" s="25">
        <f>SUM(D18:AA18)</f>
        <v>15998</v>
      </c>
      <c r="D18" s="26">
        <v>1038</v>
      </c>
      <c r="E18" s="26">
        <v>287</v>
      </c>
      <c r="F18" s="26">
        <v>1657</v>
      </c>
      <c r="G18" s="26">
        <v>1352</v>
      </c>
      <c r="H18" s="26">
        <v>153</v>
      </c>
      <c r="I18" s="26">
        <v>111</v>
      </c>
      <c r="J18" s="26">
        <v>22</v>
      </c>
      <c r="K18" s="26">
        <v>42</v>
      </c>
      <c r="L18" s="26">
        <v>8</v>
      </c>
      <c r="M18" s="26">
        <v>6</v>
      </c>
      <c r="N18" s="26">
        <v>4</v>
      </c>
      <c r="O18" s="26">
        <v>13</v>
      </c>
      <c r="P18" s="26">
        <v>68</v>
      </c>
      <c r="Q18" s="26">
        <v>36</v>
      </c>
      <c r="R18" s="26">
        <v>1121</v>
      </c>
      <c r="S18" s="26">
        <v>588</v>
      </c>
      <c r="T18" s="26">
        <v>2986</v>
      </c>
      <c r="U18" s="26">
        <v>1339</v>
      </c>
      <c r="V18" s="26">
        <v>2279</v>
      </c>
      <c r="W18" s="26">
        <v>869</v>
      </c>
      <c r="X18" s="26">
        <v>1168</v>
      </c>
      <c r="Y18" s="26">
        <v>395</v>
      </c>
      <c r="Z18" s="26">
        <v>394</v>
      </c>
      <c r="AA18" s="26">
        <v>62</v>
      </c>
    </row>
    <row r="19" spans="3:27" ht="12" customHeight="1"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6"/>
      <c r="Y19" s="26"/>
      <c r="Z19" s="26"/>
      <c r="AA19" s="26"/>
    </row>
    <row r="20" spans="2:27" s="2" customFormat="1" ht="12.75">
      <c r="B20" s="1" t="s">
        <v>6</v>
      </c>
      <c r="C20" s="29">
        <f>SUM(C22:C52)</f>
        <v>583442</v>
      </c>
      <c r="D20" s="29">
        <f aca="true" t="shared" si="2" ref="D20:AA20">SUM(D22:D52)</f>
        <v>44553</v>
      </c>
      <c r="E20" s="29">
        <f t="shared" si="2"/>
        <v>22597</v>
      </c>
      <c r="F20" s="29">
        <f t="shared" si="2"/>
        <v>73035</v>
      </c>
      <c r="G20" s="29">
        <f t="shared" si="2"/>
        <v>91909</v>
      </c>
      <c r="H20" s="29">
        <f t="shared" si="2"/>
        <v>7192</v>
      </c>
      <c r="I20" s="29">
        <f t="shared" si="2"/>
        <v>2483</v>
      </c>
      <c r="J20" s="29">
        <f t="shared" si="2"/>
        <v>2513</v>
      </c>
      <c r="K20" s="29">
        <f t="shared" si="2"/>
        <v>357</v>
      </c>
      <c r="L20" s="29">
        <f t="shared" si="2"/>
        <v>1316</v>
      </c>
      <c r="M20" s="29">
        <f t="shared" si="2"/>
        <v>264</v>
      </c>
      <c r="N20" s="29">
        <f t="shared" si="2"/>
        <v>3275</v>
      </c>
      <c r="O20" s="29">
        <f t="shared" si="2"/>
        <v>755</v>
      </c>
      <c r="P20" s="29">
        <f t="shared" si="2"/>
        <v>6130</v>
      </c>
      <c r="Q20" s="29">
        <f t="shared" si="2"/>
        <v>7233</v>
      </c>
      <c r="R20" s="29">
        <f t="shared" si="2"/>
        <v>42509</v>
      </c>
      <c r="S20" s="29">
        <f t="shared" si="2"/>
        <v>58542</v>
      </c>
      <c r="T20" s="29">
        <f t="shared" si="2"/>
        <v>73047</v>
      </c>
      <c r="U20" s="29">
        <f t="shared" si="2"/>
        <v>66159</v>
      </c>
      <c r="V20" s="29">
        <f t="shared" si="2"/>
        <v>28748</v>
      </c>
      <c r="W20" s="29">
        <f t="shared" si="2"/>
        <v>20302</v>
      </c>
      <c r="X20" s="29">
        <f>SUM(X22:X52)</f>
        <v>16450</v>
      </c>
      <c r="Y20" s="29">
        <f>SUM(Y22:Y52)</f>
        <v>5436</v>
      </c>
      <c r="Z20" s="29">
        <f t="shared" si="2"/>
        <v>6982</v>
      </c>
      <c r="AA20" s="29">
        <f t="shared" si="2"/>
        <v>1655</v>
      </c>
    </row>
    <row r="21" spans="3:27" ht="6" customHeight="1"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26"/>
      <c r="Z21" s="26"/>
      <c r="AA21" s="26"/>
    </row>
    <row r="22" spans="2:27" ht="12.75">
      <c r="B22" s="3" t="s">
        <v>7</v>
      </c>
      <c r="C22" s="25">
        <f aca="true" t="shared" si="3" ref="C22:C52">SUM(D22:AA22)</f>
        <v>46713</v>
      </c>
      <c r="D22" s="26">
        <v>5240</v>
      </c>
      <c r="E22" s="26">
        <v>1347</v>
      </c>
      <c r="F22" s="26">
        <v>5554</v>
      </c>
      <c r="G22" s="26">
        <v>648</v>
      </c>
      <c r="H22" s="26">
        <v>4309</v>
      </c>
      <c r="I22" s="26">
        <v>11</v>
      </c>
      <c r="J22" s="26">
        <v>2243</v>
      </c>
      <c r="K22" s="26">
        <v>3</v>
      </c>
      <c r="L22" s="26">
        <v>1156</v>
      </c>
      <c r="M22" s="26">
        <v>3</v>
      </c>
      <c r="N22" s="26">
        <v>2168</v>
      </c>
      <c r="O22" s="26">
        <v>0</v>
      </c>
      <c r="P22" s="26">
        <v>1338</v>
      </c>
      <c r="Q22" s="26">
        <v>0</v>
      </c>
      <c r="R22" s="26">
        <v>4177</v>
      </c>
      <c r="S22" s="26">
        <v>24</v>
      </c>
      <c r="T22" s="26">
        <v>9107</v>
      </c>
      <c r="U22" s="26">
        <v>2740</v>
      </c>
      <c r="V22" s="26">
        <v>3290</v>
      </c>
      <c r="W22" s="26">
        <v>1392</v>
      </c>
      <c r="X22" s="26">
        <v>968</v>
      </c>
      <c r="Y22" s="26">
        <v>0</v>
      </c>
      <c r="Z22" s="26">
        <v>995</v>
      </c>
      <c r="AA22" s="26">
        <v>0</v>
      </c>
    </row>
    <row r="23" spans="2:27" ht="12.75">
      <c r="B23" s="3" t="s">
        <v>52</v>
      </c>
      <c r="C23" s="25">
        <f t="shared" si="3"/>
        <v>27833</v>
      </c>
      <c r="D23" s="26">
        <v>427</v>
      </c>
      <c r="E23" s="26">
        <v>370</v>
      </c>
      <c r="F23" s="26">
        <v>879</v>
      </c>
      <c r="G23" s="26">
        <v>1406</v>
      </c>
      <c r="H23" s="26">
        <v>64</v>
      </c>
      <c r="I23" s="26">
        <v>130</v>
      </c>
      <c r="J23" s="26">
        <v>44</v>
      </c>
      <c r="K23" s="26">
        <v>75</v>
      </c>
      <c r="L23" s="26">
        <v>65</v>
      </c>
      <c r="M23" s="26">
        <v>78</v>
      </c>
      <c r="N23" s="26">
        <v>23</v>
      </c>
      <c r="O23" s="26">
        <v>27</v>
      </c>
      <c r="P23" s="26">
        <v>70</v>
      </c>
      <c r="Q23" s="26">
        <v>87</v>
      </c>
      <c r="R23" s="26">
        <v>440</v>
      </c>
      <c r="S23" s="26">
        <v>1664</v>
      </c>
      <c r="T23" s="26">
        <v>2993</v>
      </c>
      <c r="U23" s="26">
        <v>7240</v>
      </c>
      <c r="V23" s="26">
        <v>2597</v>
      </c>
      <c r="W23" s="26">
        <v>3536</v>
      </c>
      <c r="X23" s="26">
        <v>2822</v>
      </c>
      <c r="Y23" s="26">
        <v>1779</v>
      </c>
      <c r="Z23" s="26">
        <v>555</v>
      </c>
      <c r="AA23" s="26">
        <v>462</v>
      </c>
    </row>
    <row r="24" spans="2:27" ht="12.75">
      <c r="B24" s="3" t="s">
        <v>53</v>
      </c>
      <c r="C24" s="25">
        <f t="shared" si="3"/>
        <v>2396</v>
      </c>
      <c r="D24" s="26">
        <v>284</v>
      </c>
      <c r="E24" s="26">
        <v>15</v>
      </c>
      <c r="F24" s="26">
        <v>1108</v>
      </c>
      <c r="G24" s="26">
        <v>141</v>
      </c>
      <c r="H24" s="26">
        <v>37</v>
      </c>
      <c r="I24" s="26">
        <v>13</v>
      </c>
      <c r="J24" s="26">
        <v>12</v>
      </c>
      <c r="K24" s="26">
        <v>0</v>
      </c>
      <c r="L24" s="26">
        <v>7</v>
      </c>
      <c r="M24" s="26">
        <v>1</v>
      </c>
      <c r="N24" s="26">
        <v>3</v>
      </c>
      <c r="O24" s="26">
        <v>0</v>
      </c>
      <c r="P24" s="26">
        <v>15</v>
      </c>
      <c r="Q24" s="26">
        <v>1</v>
      </c>
      <c r="R24" s="26">
        <v>491</v>
      </c>
      <c r="S24" s="26">
        <v>12</v>
      </c>
      <c r="T24" s="26">
        <v>215</v>
      </c>
      <c r="U24" s="26">
        <v>21</v>
      </c>
      <c r="V24" s="26">
        <v>18</v>
      </c>
      <c r="W24" s="26">
        <v>0</v>
      </c>
      <c r="X24" s="26">
        <v>2</v>
      </c>
      <c r="Y24" s="26">
        <v>0</v>
      </c>
      <c r="Z24" s="26">
        <v>0</v>
      </c>
      <c r="AA24" s="26">
        <v>0</v>
      </c>
    </row>
    <row r="25" spans="2:27" ht="12.75">
      <c r="B25" s="3" t="s">
        <v>8</v>
      </c>
      <c r="C25" s="25">
        <f t="shared" si="3"/>
        <v>10428</v>
      </c>
      <c r="D25" s="26">
        <v>343</v>
      </c>
      <c r="E25" s="26">
        <v>296</v>
      </c>
      <c r="F25" s="26">
        <v>413</v>
      </c>
      <c r="G25" s="26">
        <v>1117</v>
      </c>
      <c r="H25" s="26">
        <v>1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2</v>
      </c>
      <c r="Q25" s="26">
        <v>2</v>
      </c>
      <c r="R25" s="26">
        <v>338</v>
      </c>
      <c r="S25" s="26">
        <v>2324</v>
      </c>
      <c r="T25" s="26">
        <v>473</v>
      </c>
      <c r="U25" s="26">
        <v>2790</v>
      </c>
      <c r="V25" s="26">
        <v>283</v>
      </c>
      <c r="W25" s="26">
        <v>1064</v>
      </c>
      <c r="X25" s="26">
        <v>194</v>
      </c>
      <c r="Y25" s="26">
        <v>434</v>
      </c>
      <c r="Z25" s="26">
        <v>139</v>
      </c>
      <c r="AA25" s="26">
        <v>215</v>
      </c>
    </row>
    <row r="26" spans="2:27" ht="12.75">
      <c r="B26" s="3" t="s">
        <v>9</v>
      </c>
      <c r="C26" s="25">
        <f t="shared" si="3"/>
        <v>13100</v>
      </c>
      <c r="D26" s="26">
        <v>2109</v>
      </c>
      <c r="E26" s="26">
        <v>1035</v>
      </c>
      <c r="F26" s="26">
        <v>1556</v>
      </c>
      <c r="G26" s="26">
        <v>635</v>
      </c>
      <c r="H26" s="26">
        <v>4</v>
      </c>
      <c r="I26" s="26">
        <v>5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14</v>
      </c>
      <c r="Q26" s="26">
        <v>19</v>
      </c>
      <c r="R26" s="26">
        <v>853</v>
      </c>
      <c r="S26" s="26">
        <v>641</v>
      </c>
      <c r="T26" s="26">
        <v>2617</v>
      </c>
      <c r="U26" s="26">
        <v>1898</v>
      </c>
      <c r="V26" s="26">
        <v>730</v>
      </c>
      <c r="W26" s="26">
        <v>514</v>
      </c>
      <c r="X26" s="26">
        <v>350</v>
      </c>
      <c r="Y26" s="26">
        <v>91</v>
      </c>
      <c r="Z26" s="26">
        <v>23</v>
      </c>
      <c r="AA26" s="26">
        <v>6</v>
      </c>
    </row>
    <row r="27" spans="2:27" ht="12.75">
      <c r="B27" s="3" t="s">
        <v>10</v>
      </c>
      <c r="C27" s="25">
        <f t="shared" si="3"/>
        <v>3400</v>
      </c>
      <c r="D27" s="26">
        <v>354</v>
      </c>
      <c r="E27" s="26">
        <v>46</v>
      </c>
      <c r="F27" s="26">
        <v>614</v>
      </c>
      <c r="G27" s="26">
        <v>1277</v>
      </c>
      <c r="H27" s="26">
        <v>14</v>
      </c>
      <c r="I27" s="26">
        <v>7</v>
      </c>
      <c r="J27" s="26">
        <v>10</v>
      </c>
      <c r="K27" s="26">
        <v>3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2</v>
      </c>
      <c r="R27" s="26">
        <v>216</v>
      </c>
      <c r="S27" s="26">
        <v>39</v>
      </c>
      <c r="T27" s="26">
        <v>496</v>
      </c>
      <c r="U27" s="26">
        <v>209</v>
      </c>
      <c r="V27" s="26">
        <v>87</v>
      </c>
      <c r="W27" s="26">
        <v>2</v>
      </c>
      <c r="X27" s="26">
        <v>24</v>
      </c>
      <c r="Y27" s="26">
        <v>0</v>
      </c>
      <c r="Z27" s="26">
        <v>0</v>
      </c>
      <c r="AA27" s="26">
        <v>0</v>
      </c>
    </row>
    <row r="28" spans="2:27" ht="12.75">
      <c r="B28" s="3" t="s">
        <v>11</v>
      </c>
      <c r="C28" s="25">
        <f t="shared" si="3"/>
        <v>29967</v>
      </c>
      <c r="D28" s="26">
        <v>951</v>
      </c>
      <c r="E28" s="26">
        <v>915</v>
      </c>
      <c r="F28" s="26">
        <v>2162</v>
      </c>
      <c r="G28" s="26">
        <v>6293</v>
      </c>
      <c r="H28" s="26">
        <v>60</v>
      </c>
      <c r="I28" s="26">
        <v>53</v>
      </c>
      <c r="J28" s="26">
        <v>2</v>
      </c>
      <c r="K28" s="26">
        <v>11</v>
      </c>
      <c r="L28" s="26">
        <v>0</v>
      </c>
      <c r="M28" s="26">
        <v>4</v>
      </c>
      <c r="N28" s="26">
        <v>0</v>
      </c>
      <c r="O28" s="26">
        <v>95</v>
      </c>
      <c r="P28" s="26">
        <v>92</v>
      </c>
      <c r="Q28" s="26">
        <v>639</v>
      </c>
      <c r="R28" s="26">
        <v>1756</v>
      </c>
      <c r="S28" s="26">
        <v>8519</v>
      </c>
      <c r="T28" s="26">
        <v>1386</v>
      </c>
      <c r="U28" s="26">
        <v>5562</v>
      </c>
      <c r="V28" s="26">
        <v>486</v>
      </c>
      <c r="W28" s="26">
        <v>604</v>
      </c>
      <c r="X28" s="26">
        <v>278</v>
      </c>
      <c r="Y28" s="26">
        <v>99</v>
      </c>
      <c r="Z28" s="26">
        <v>0</v>
      </c>
      <c r="AA28" s="26">
        <v>0</v>
      </c>
    </row>
    <row r="29" spans="2:27" ht="12.75">
      <c r="B29" s="3" t="s">
        <v>12</v>
      </c>
      <c r="C29" s="25">
        <f t="shared" si="3"/>
        <v>34317</v>
      </c>
      <c r="D29" s="26">
        <v>891</v>
      </c>
      <c r="E29" s="26">
        <v>344</v>
      </c>
      <c r="F29" s="26">
        <v>2346</v>
      </c>
      <c r="G29" s="26">
        <v>2378</v>
      </c>
      <c r="H29" s="26">
        <v>70</v>
      </c>
      <c r="I29" s="26">
        <v>155</v>
      </c>
      <c r="J29" s="26">
        <v>46</v>
      </c>
      <c r="K29" s="26">
        <v>72</v>
      </c>
      <c r="L29" s="26">
        <v>12</v>
      </c>
      <c r="M29" s="26">
        <v>24</v>
      </c>
      <c r="N29" s="26">
        <v>26</v>
      </c>
      <c r="O29" s="26">
        <v>3</v>
      </c>
      <c r="P29" s="26">
        <v>63</v>
      </c>
      <c r="Q29" s="26">
        <v>114</v>
      </c>
      <c r="R29" s="26">
        <v>1216</v>
      </c>
      <c r="S29" s="26">
        <v>3067</v>
      </c>
      <c r="T29" s="26">
        <v>4597</v>
      </c>
      <c r="U29" s="26">
        <v>6830</v>
      </c>
      <c r="V29" s="26">
        <v>2695</v>
      </c>
      <c r="W29" s="26">
        <v>5113</v>
      </c>
      <c r="X29" s="26">
        <v>2184</v>
      </c>
      <c r="Y29" s="26">
        <v>638</v>
      </c>
      <c r="Z29" s="26">
        <v>1105</v>
      </c>
      <c r="AA29" s="26">
        <v>328</v>
      </c>
    </row>
    <row r="30" spans="2:27" ht="12.75">
      <c r="B30" s="3" t="s">
        <v>54</v>
      </c>
      <c r="C30" s="25">
        <f t="shared" si="3"/>
        <v>10418</v>
      </c>
      <c r="D30" s="26">
        <v>1162</v>
      </c>
      <c r="E30" s="26">
        <v>126</v>
      </c>
      <c r="F30" s="26">
        <v>1747</v>
      </c>
      <c r="G30" s="26">
        <v>672</v>
      </c>
      <c r="H30" s="26">
        <v>138</v>
      </c>
      <c r="I30" s="26">
        <v>45</v>
      </c>
      <c r="J30" s="26">
        <v>0</v>
      </c>
      <c r="K30" s="26">
        <v>0</v>
      </c>
      <c r="L30" s="26">
        <v>0</v>
      </c>
      <c r="M30" s="26">
        <v>0</v>
      </c>
      <c r="N30" s="26">
        <v>817</v>
      </c>
      <c r="O30" s="26">
        <v>0</v>
      </c>
      <c r="P30" s="26">
        <v>5</v>
      </c>
      <c r="Q30" s="26">
        <v>1</v>
      </c>
      <c r="R30" s="26">
        <v>546</v>
      </c>
      <c r="S30" s="26">
        <v>696</v>
      </c>
      <c r="T30" s="26">
        <v>1950</v>
      </c>
      <c r="U30" s="26">
        <v>2000</v>
      </c>
      <c r="V30" s="26">
        <v>114</v>
      </c>
      <c r="W30" s="26">
        <v>336</v>
      </c>
      <c r="X30" s="26">
        <v>3</v>
      </c>
      <c r="Y30" s="26">
        <v>0</v>
      </c>
      <c r="Z30" s="26">
        <v>60</v>
      </c>
      <c r="AA30" s="26">
        <v>0</v>
      </c>
    </row>
    <row r="31" spans="2:27" ht="12.75">
      <c r="B31" s="3" t="s">
        <v>13</v>
      </c>
      <c r="C31" s="25">
        <f t="shared" si="3"/>
        <v>33220</v>
      </c>
      <c r="D31" s="26">
        <v>844</v>
      </c>
      <c r="E31" s="26">
        <v>253</v>
      </c>
      <c r="F31" s="26">
        <v>1317</v>
      </c>
      <c r="G31" s="26">
        <v>21592</v>
      </c>
      <c r="H31" s="26">
        <v>7</v>
      </c>
      <c r="I31" s="26">
        <v>48</v>
      </c>
      <c r="J31" s="26">
        <v>3</v>
      </c>
      <c r="K31" s="26">
        <v>10</v>
      </c>
      <c r="L31" s="26">
        <v>3</v>
      </c>
      <c r="M31" s="26">
        <v>2</v>
      </c>
      <c r="N31" s="26">
        <v>0</v>
      </c>
      <c r="O31" s="26">
        <v>0</v>
      </c>
      <c r="P31" s="26">
        <v>17</v>
      </c>
      <c r="Q31" s="26">
        <v>4450</v>
      </c>
      <c r="R31" s="26">
        <v>392</v>
      </c>
      <c r="S31" s="26">
        <v>293</v>
      </c>
      <c r="T31" s="26">
        <v>1297</v>
      </c>
      <c r="U31" s="26">
        <v>1475</v>
      </c>
      <c r="V31" s="26">
        <v>266</v>
      </c>
      <c r="W31" s="26">
        <v>685</v>
      </c>
      <c r="X31" s="26">
        <v>121</v>
      </c>
      <c r="Y31" s="26">
        <v>80</v>
      </c>
      <c r="Z31" s="26">
        <v>48</v>
      </c>
      <c r="AA31" s="26">
        <v>17</v>
      </c>
    </row>
    <row r="32" spans="2:27" ht="12.75">
      <c r="B32" s="3" t="s">
        <v>14</v>
      </c>
      <c r="C32" s="25">
        <f t="shared" si="3"/>
        <v>17760</v>
      </c>
      <c r="D32" s="26">
        <v>2559</v>
      </c>
      <c r="E32" s="26">
        <v>1130</v>
      </c>
      <c r="F32" s="26">
        <v>3281</v>
      </c>
      <c r="G32" s="26">
        <v>4137</v>
      </c>
      <c r="H32" s="26">
        <v>165</v>
      </c>
      <c r="I32" s="26">
        <v>206</v>
      </c>
      <c r="J32" s="26">
        <v>2</v>
      </c>
      <c r="K32" s="26">
        <v>35</v>
      </c>
      <c r="L32" s="26">
        <v>0</v>
      </c>
      <c r="M32" s="26">
        <v>107</v>
      </c>
      <c r="N32" s="26">
        <v>2</v>
      </c>
      <c r="O32" s="26">
        <v>19</v>
      </c>
      <c r="P32" s="26">
        <v>34</v>
      </c>
      <c r="Q32" s="26">
        <v>64</v>
      </c>
      <c r="R32" s="26">
        <v>900</v>
      </c>
      <c r="S32" s="26">
        <v>931</v>
      </c>
      <c r="T32" s="26">
        <v>2432</v>
      </c>
      <c r="U32" s="26">
        <v>573</v>
      </c>
      <c r="V32" s="26">
        <v>658</v>
      </c>
      <c r="W32" s="26">
        <v>153</v>
      </c>
      <c r="X32" s="26">
        <v>280</v>
      </c>
      <c r="Y32" s="26">
        <v>23</v>
      </c>
      <c r="Z32" s="26">
        <v>65</v>
      </c>
      <c r="AA32" s="26">
        <v>4</v>
      </c>
    </row>
    <row r="33" spans="2:27" ht="12.75">
      <c r="B33" s="3" t="s">
        <v>15</v>
      </c>
      <c r="C33" s="25">
        <f t="shared" si="3"/>
        <v>13096</v>
      </c>
      <c r="D33" s="26">
        <v>1263</v>
      </c>
      <c r="E33" s="26">
        <v>672</v>
      </c>
      <c r="F33" s="26">
        <v>2440</v>
      </c>
      <c r="G33" s="26">
        <v>1859</v>
      </c>
      <c r="H33" s="26">
        <v>131</v>
      </c>
      <c r="I33" s="26">
        <v>21</v>
      </c>
      <c r="J33" s="26">
        <v>0</v>
      </c>
      <c r="K33" s="26">
        <v>0</v>
      </c>
      <c r="L33" s="26">
        <v>0</v>
      </c>
      <c r="M33" s="26">
        <v>0</v>
      </c>
      <c r="N33" s="26">
        <v>40</v>
      </c>
      <c r="O33" s="26">
        <v>60</v>
      </c>
      <c r="P33" s="26">
        <v>493</v>
      </c>
      <c r="Q33" s="26">
        <v>122</v>
      </c>
      <c r="R33" s="26">
        <v>774</v>
      </c>
      <c r="S33" s="26">
        <v>1008</v>
      </c>
      <c r="T33" s="26">
        <v>1508</v>
      </c>
      <c r="U33" s="26">
        <v>666</v>
      </c>
      <c r="V33" s="26">
        <v>700</v>
      </c>
      <c r="W33" s="26">
        <v>285</v>
      </c>
      <c r="X33" s="26">
        <v>332</v>
      </c>
      <c r="Y33" s="26">
        <v>82</v>
      </c>
      <c r="Z33" s="26">
        <v>557</v>
      </c>
      <c r="AA33" s="26">
        <v>83</v>
      </c>
    </row>
    <row r="34" spans="2:27" ht="12.75">
      <c r="B34" s="3" t="s">
        <v>16</v>
      </c>
      <c r="C34" s="25">
        <f t="shared" si="3"/>
        <v>28143</v>
      </c>
      <c r="D34" s="26">
        <v>5952</v>
      </c>
      <c r="E34" s="26">
        <v>2732</v>
      </c>
      <c r="F34" s="26">
        <v>3066</v>
      </c>
      <c r="G34" s="26">
        <v>1700</v>
      </c>
      <c r="H34" s="26">
        <v>16</v>
      </c>
      <c r="I34" s="26">
        <v>31</v>
      </c>
      <c r="J34" s="26">
        <v>5</v>
      </c>
      <c r="K34" s="26">
        <v>2</v>
      </c>
      <c r="L34" s="26">
        <v>0</v>
      </c>
      <c r="M34" s="26">
        <v>0</v>
      </c>
      <c r="N34" s="26">
        <v>3</v>
      </c>
      <c r="O34" s="26">
        <v>0</v>
      </c>
      <c r="P34" s="26">
        <v>44</v>
      </c>
      <c r="Q34" s="26">
        <v>4</v>
      </c>
      <c r="R34" s="26">
        <v>1734</v>
      </c>
      <c r="S34" s="26">
        <v>1163</v>
      </c>
      <c r="T34" s="26">
        <v>5925</v>
      </c>
      <c r="U34" s="26">
        <v>2454</v>
      </c>
      <c r="V34" s="26">
        <v>1213</v>
      </c>
      <c r="W34" s="26">
        <v>679</v>
      </c>
      <c r="X34" s="26">
        <v>708</v>
      </c>
      <c r="Y34" s="26">
        <v>382</v>
      </c>
      <c r="Z34" s="26">
        <v>211</v>
      </c>
      <c r="AA34" s="26">
        <v>119</v>
      </c>
    </row>
    <row r="35" spans="2:27" ht="12.75">
      <c r="B35" s="3" t="s">
        <v>17</v>
      </c>
      <c r="C35" s="25">
        <f t="shared" si="3"/>
        <v>37729</v>
      </c>
      <c r="D35" s="26">
        <v>1953</v>
      </c>
      <c r="E35" s="26">
        <v>1519</v>
      </c>
      <c r="F35" s="26">
        <v>4433</v>
      </c>
      <c r="G35" s="26">
        <v>4767</v>
      </c>
      <c r="H35" s="26">
        <v>323</v>
      </c>
      <c r="I35" s="26">
        <v>443</v>
      </c>
      <c r="J35" s="26">
        <v>45</v>
      </c>
      <c r="K35" s="26">
        <v>36</v>
      </c>
      <c r="L35" s="26">
        <v>9</v>
      </c>
      <c r="M35" s="26">
        <v>0</v>
      </c>
      <c r="N35" s="26">
        <v>3</v>
      </c>
      <c r="O35" s="26">
        <v>1</v>
      </c>
      <c r="P35" s="26">
        <v>100</v>
      </c>
      <c r="Q35" s="26">
        <v>470</v>
      </c>
      <c r="R35" s="26">
        <v>3842</v>
      </c>
      <c r="S35" s="26">
        <v>3098</v>
      </c>
      <c r="T35" s="26">
        <v>4521</v>
      </c>
      <c r="U35" s="26">
        <v>4875</v>
      </c>
      <c r="V35" s="26">
        <v>2976</v>
      </c>
      <c r="W35" s="26">
        <v>1460</v>
      </c>
      <c r="X35" s="26">
        <v>2201</v>
      </c>
      <c r="Y35" s="26">
        <v>393</v>
      </c>
      <c r="Z35" s="26">
        <v>200</v>
      </c>
      <c r="AA35" s="26">
        <v>61</v>
      </c>
    </row>
    <row r="36" spans="2:27" ht="12.75">
      <c r="B36" s="3" t="s">
        <v>18</v>
      </c>
      <c r="C36" s="25">
        <f t="shared" si="3"/>
        <v>30089</v>
      </c>
      <c r="D36" s="26">
        <v>3268</v>
      </c>
      <c r="E36" s="26">
        <v>4695</v>
      </c>
      <c r="F36" s="26">
        <v>2840</v>
      </c>
      <c r="G36" s="26">
        <v>5084</v>
      </c>
      <c r="H36" s="26">
        <v>215</v>
      </c>
      <c r="I36" s="26">
        <v>226</v>
      </c>
      <c r="J36" s="26">
        <v>10</v>
      </c>
      <c r="K36" s="26">
        <v>27</v>
      </c>
      <c r="L36" s="26">
        <v>1</v>
      </c>
      <c r="M36" s="26">
        <v>35</v>
      </c>
      <c r="N36" s="26">
        <v>18</v>
      </c>
      <c r="O36" s="26">
        <v>44</v>
      </c>
      <c r="P36" s="26">
        <v>34</v>
      </c>
      <c r="Q36" s="26">
        <v>14</v>
      </c>
      <c r="R36" s="26">
        <v>2350</v>
      </c>
      <c r="S36" s="26">
        <v>2160</v>
      </c>
      <c r="T36" s="26">
        <v>3216</v>
      </c>
      <c r="U36" s="26">
        <v>2463</v>
      </c>
      <c r="V36" s="26">
        <v>1092</v>
      </c>
      <c r="W36" s="26">
        <v>397</v>
      </c>
      <c r="X36" s="26">
        <v>267</v>
      </c>
      <c r="Y36" s="26">
        <v>86</v>
      </c>
      <c r="Z36" s="26">
        <v>1545</v>
      </c>
      <c r="AA36" s="26">
        <v>2</v>
      </c>
    </row>
    <row r="37" spans="2:27" ht="12.75">
      <c r="B37" s="3" t="s">
        <v>19</v>
      </c>
      <c r="C37" s="25">
        <f t="shared" si="3"/>
        <v>22857</v>
      </c>
      <c r="D37" s="26">
        <v>1156</v>
      </c>
      <c r="E37" s="26">
        <v>854</v>
      </c>
      <c r="F37" s="26">
        <v>911</v>
      </c>
      <c r="G37" s="26">
        <v>5976</v>
      </c>
      <c r="H37" s="26">
        <v>1</v>
      </c>
      <c r="I37" s="26">
        <v>1</v>
      </c>
      <c r="J37" s="26">
        <v>1</v>
      </c>
      <c r="K37" s="26">
        <v>0</v>
      </c>
      <c r="L37" s="26">
        <v>0</v>
      </c>
      <c r="M37" s="26">
        <v>0</v>
      </c>
      <c r="N37" s="26">
        <v>1</v>
      </c>
      <c r="O37" s="26">
        <v>0</v>
      </c>
      <c r="P37" s="26">
        <v>8</v>
      </c>
      <c r="Q37" s="26">
        <v>9</v>
      </c>
      <c r="R37" s="26">
        <v>870</v>
      </c>
      <c r="S37" s="26">
        <v>3712</v>
      </c>
      <c r="T37" s="26">
        <v>7114</v>
      </c>
      <c r="U37" s="26">
        <v>440</v>
      </c>
      <c r="V37" s="26">
        <v>847</v>
      </c>
      <c r="W37" s="26">
        <v>146</v>
      </c>
      <c r="X37" s="26">
        <v>469</v>
      </c>
      <c r="Y37" s="26">
        <v>99</v>
      </c>
      <c r="Z37" s="26">
        <v>198</v>
      </c>
      <c r="AA37" s="26">
        <v>44</v>
      </c>
    </row>
    <row r="38" spans="2:27" ht="12.75">
      <c r="B38" s="3" t="s">
        <v>20</v>
      </c>
      <c r="C38" s="25">
        <f t="shared" si="3"/>
        <v>6691</v>
      </c>
      <c r="D38" s="26">
        <v>670</v>
      </c>
      <c r="E38" s="26">
        <v>22</v>
      </c>
      <c r="F38" s="26">
        <v>1161</v>
      </c>
      <c r="G38" s="26">
        <v>1527</v>
      </c>
      <c r="H38" s="26">
        <v>45</v>
      </c>
      <c r="I38" s="26">
        <v>58</v>
      </c>
      <c r="J38" s="26">
        <v>0</v>
      </c>
      <c r="K38" s="26">
        <v>0</v>
      </c>
      <c r="L38" s="26">
        <v>1</v>
      </c>
      <c r="M38" s="26">
        <v>0</v>
      </c>
      <c r="N38" s="26">
        <v>1</v>
      </c>
      <c r="O38" s="26">
        <v>4</v>
      </c>
      <c r="P38" s="26">
        <v>5</v>
      </c>
      <c r="Q38" s="26">
        <v>0</v>
      </c>
      <c r="R38" s="26">
        <v>23</v>
      </c>
      <c r="S38" s="26">
        <v>1792</v>
      </c>
      <c r="T38" s="26">
        <v>221</v>
      </c>
      <c r="U38" s="26">
        <v>1070</v>
      </c>
      <c r="V38" s="26">
        <v>37</v>
      </c>
      <c r="W38" s="26">
        <v>20</v>
      </c>
      <c r="X38" s="26">
        <v>32</v>
      </c>
      <c r="Y38" s="26">
        <v>1</v>
      </c>
      <c r="Z38" s="26">
        <v>1</v>
      </c>
      <c r="AA38" s="26">
        <v>0</v>
      </c>
    </row>
    <row r="39" spans="2:27" ht="12.75">
      <c r="B39" s="3" t="s">
        <v>21</v>
      </c>
      <c r="C39" s="25">
        <f t="shared" si="3"/>
        <v>3852</v>
      </c>
      <c r="D39" s="26">
        <v>754</v>
      </c>
      <c r="E39" s="26">
        <v>63</v>
      </c>
      <c r="F39" s="26">
        <v>1485</v>
      </c>
      <c r="G39" s="26">
        <v>165</v>
      </c>
      <c r="H39" s="26">
        <v>13</v>
      </c>
      <c r="I39" s="26">
        <v>4</v>
      </c>
      <c r="J39" s="26">
        <v>3</v>
      </c>
      <c r="K39" s="26">
        <v>0</v>
      </c>
      <c r="L39" s="26">
        <v>0</v>
      </c>
      <c r="M39" s="26">
        <v>0</v>
      </c>
      <c r="N39" s="26">
        <v>1</v>
      </c>
      <c r="O39" s="26">
        <v>0</v>
      </c>
      <c r="P39" s="26">
        <v>16</v>
      </c>
      <c r="Q39" s="26">
        <v>0</v>
      </c>
      <c r="R39" s="26">
        <v>485</v>
      </c>
      <c r="S39" s="26">
        <v>2</v>
      </c>
      <c r="T39" s="26">
        <v>462</v>
      </c>
      <c r="U39" s="26">
        <v>25</v>
      </c>
      <c r="V39" s="26">
        <v>199</v>
      </c>
      <c r="W39" s="26">
        <v>8</v>
      </c>
      <c r="X39" s="26">
        <v>133</v>
      </c>
      <c r="Y39" s="26">
        <v>0</v>
      </c>
      <c r="Z39" s="26">
        <v>34</v>
      </c>
      <c r="AA39" s="26">
        <v>0</v>
      </c>
    </row>
    <row r="40" spans="2:27" ht="12.75">
      <c r="B40" s="3" t="s">
        <v>22</v>
      </c>
      <c r="C40" s="25">
        <f t="shared" si="3"/>
        <v>24726</v>
      </c>
      <c r="D40" s="26">
        <v>1498</v>
      </c>
      <c r="E40" s="26">
        <v>1178</v>
      </c>
      <c r="F40" s="26">
        <v>2222</v>
      </c>
      <c r="G40" s="26">
        <v>3436</v>
      </c>
      <c r="H40" s="26">
        <v>119</v>
      </c>
      <c r="I40" s="26">
        <v>447</v>
      </c>
      <c r="J40" s="26">
        <v>21</v>
      </c>
      <c r="K40" s="26">
        <v>50</v>
      </c>
      <c r="L40" s="26">
        <v>15</v>
      </c>
      <c r="M40" s="26">
        <v>3</v>
      </c>
      <c r="N40" s="26">
        <v>11</v>
      </c>
      <c r="O40" s="26">
        <v>424</v>
      </c>
      <c r="P40" s="26">
        <v>412</v>
      </c>
      <c r="Q40" s="26">
        <v>22</v>
      </c>
      <c r="R40" s="26">
        <v>2327</v>
      </c>
      <c r="S40" s="26">
        <v>1797</v>
      </c>
      <c r="T40" s="26">
        <v>5138</v>
      </c>
      <c r="U40" s="26">
        <v>1388</v>
      </c>
      <c r="V40" s="26">
        <v>2187</v>
      </c>
      <c r="W40" s="26">
        <v>365</v>
      </c>
      <c r="X40" s="26">
        <v>1426</v>
      </c>
      <c r="Y40" s="26">
        <v>181</v>
      </c>
      <c r="Z40" s="26">
        <v>57</v>
      </c>
      <c r="AA40" s="26">
        <v>2</v>
      </c>
    </row>
    <row r="41" spans="2:27" ht="12.75">
      <c r="B41" s="3" t="s">
        <v>23</v>
      </c>
      <c r="C41" s="25">
        <f t="shared" si="3"/>
        <v>28116</v>
      </c>
      <c r="D41" s="26">
        <v>589</v>
      </c>
      <c r="E41" s="26">
        <v>1547</v>
      </c>
      <c r="F41" s="26">
        <v>3004</v>
      </c>
      <c r="G41" s="26">
        <v>8323</v>
      </c>
      <c r="H41" s="26">
        <v>71</v>
      </c>
      <c r="I41" s="26">
        <v>86</v>
      </c>
      <c r="J41" s="26">
        <v>37</v>
      </c>
      <c r="K41" s="26">
        <v>0</v>
      </c>
      <c r="L41" s="26">
        <v>30</v>
      </c>
      <c r="M41" s="26">
        <v>0</v>
      </c>
      <c r="N41" s="26">
        <v>146</v>
      </c>
      <c r="O41" s="26">
        <v>30</v>
      </c>
      <c r="P41" s="26">
        <v>269</v>
      </c>
      <c r="Q41" s="26">
        <v>2</v>
      </c>
      <c r="R41" s="26">
        <v>2124</v>
      </c>
      <c r="S41" s="26">
        <v>6124</v>
      </c>
      <c r="T41" s="26">
        <v>1153</v>
      </c>
      <c r="U41" s="26">
        <v>3954</v>
      </c>
      <c r="V41" s="26">
        <v>152</v>
      </c>
      <c r="W41" s="26">
        <v>357</v>
      </c>
      <c r="X41" s="26">
        <v>16</v>
      </c>
      <c r="Y41" s="26">
        <v>56</v>
      </c>
      <c r="Z41" s="26">
        <v>11</v>
      </c>
      <c r="AA41" s="26">
        <v>35</v>
      </c>
    </row>
    <row r="42" spans="2:27" ht="12.75">
      <c r="B42" s="3" t="s">
        <v>24</v>
      </c>
      <c r="C42" s="25">
        <f t="shared" si="3"/>
        <v>4822</v>
      </c>
      <c r="D42" s="26">
        <v>257</v>
      </c>
      <c r="E42" s="26">
        <v>214</v>
      </c>
      <c r="F42" s="26">
        <v>639</v>
      </c>
      <c r="G42" s="26">
        <v>1023</v>
      </c>
      <c r="H42" s="26">
        <v>32</v>
      </c>
      <c r="I42" s="26">
        <v>13</v>
      </c>
      <c r="J42" s="26">
        <v>1</v>
      </c>
      <c r="K42" s="26">
        <v>0</v>
      </c>
      <c r="L42" s="26">
        <v>8</v>
      </c>
      <c r="M42" s="26">
        <v>0</v>
      </c>
      <c r="N42" s="26">
        <v>3</v>
      </c>
      <c r="O42" s="26">
        <v>1</v>
      </c>
      <c r="P42" s="26">
        <v>5</v>
      </c>
      <c r="Q42" s="26">
        <v>607</v>
      </c>
      <c r="R42" s="26">
        <v>60</v>
      </c>
      <c r="S42" s="26">
        <v>656</v>
      </c>
      <c r="T42" s="26">
        <v>271</v>
      </c>
      <c r="U42" s="26">
        <v>576</v>
      </c>
      <c r="V42" s="26">
        <v>103</v>
      </c>
      <c r="W42" s="26">
        <v>210</v>
      </c>
      <c r="X42" s="26">
        <v>72</v>
      </c>
      <c r="Y42" s="26">
        <v>71</v>
      </c>
      <c r="Z42" s="26">
        <v>0</v>
      </c>
      <c r="AA42" s="26">
        <v>0</v>
      </c>
    </row>
    <row r="43" spans="2:27" ht="12.75">
      <c r="B43" s="3" t="s">
        <v>25</v>
      </c>
      <c r="C43" s="25">
        <f t="shared" si="3"/>
        <v>12398</v>
      </c>
      <c r="D43" s="26">
        <v>791</v>
      </c>
      <c r="E43" s="26">
        <v>496</v>
      </c>
      <c r="F43" s="26">
        <v>1606</v>
      </c>
      <c r="G43" s="26">
        <v>1612</v>
      </c>
      <c r="H43" s="26">
        <v>16</v>
      </c>
      <c r="I43" s="26">
        <v>21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514</v>
      </c>
      <c r="Q43" s="26">
        <v>406</v>
      </c>
      <c r="R43" s="26">
        <v>1544</v>
      </c>
      <c r="S43" s="26">
        <v>455</v>
      </c>
      <c r="T43" s="26">
        <v>1885</v>
      </c>
      <c r="U43" s="26">
        <v>630</v>
      </c>
      <c r="V43" s="26">
        <v>2007</v>
      </c>
      <c r="W43" s="26">
        <v>180</v>
      </c>
      <c r="X43" s="26">
        <v>148</v>
      </c>
      <c r="Y43" s="26">
        <v>16</v>
      </c>
      <c r="Z43" s="26">
        <v>30</v>
      </c>
      <c r="AA43" s="26">
        <v>41</v>
      </c>
    </row>
    <row r="44" spans="2:27" ht="12.75">
      <c r="B44" s="3" t="s">
        <v>26</v>
      </c>
      <c r="C44" s="25">
        <f t="shared" si="3"/>
        <v>15696</v>
      </c>
      <c r="D44" s="26">
        <v>1235</v>
      </c>
      <c r="E44" s="26">
        <v>93</v>
      </c>
      <c r="F44" s="26">
        <v>1546</v>
      </c>
      <c r="G44" s="26">
        <v>2118</v>
      </c>
      <c r="H44" s="26">
        <v>27</v>
      </c>
      <c r="I44" s="26">
        <v>89</v>
      </c>
      <c r="J44" s="26">
        <v>0</v>
      </c>
      <c r="K44" s="26">
        <v>0</v>
      </c>
      <c r="L44" s="26">
        <v>7</v>
      </c>
      <c r="M44" s="26">
        <v>2</v>
      </c>
      <c r="N44" s="26">
        <v>0</v>
      </c>
      <c r="O44" s="26">
        <v>0</v>
      </c>
      <c r="P44" s="26">
        <v>4</v>
      </c>
      <c r="Q44" s="26">
        <v>4</v>
      </c>
      <c r="R44" s="26">
        <v>664</v>
      </c>
      <c r="S44" s="26">
        <v>1892</v>
      </c>
      <c r="T44" s="26">
        <v>1206</v>
      </c>
      <c r="U44" s="26">
        <v>5026</v>
      </c>
      <c r="V44" s="26">
        <v>561</v>
      </c>
      <c r="W44" s="26">
        <v>170</v>
      </c>
      <c r="X44" s="26">
        <v>399</v>
      </c>
      <c r="Y44" s="26">
        <v>80</v>
      </c>
      <c r="Z44" s="26">
        <v>496</v>
      </c>
      <c r="AA44" s="26">
        <v>77</v>
      </c>
    </row>
    <row r="45" spans="2:27" ht="12.75">
      <c r="B45" s="3" t="s">
        <v>27</v>
      </c>
      <c r="C45" s="25">
        <f t="shared" si="3"/>
        <v>18767</v>
      </c>
      <c r="D45" s="26">
        <v>841</v>
      </c>
      <c r="E45" s="26">
        <v>341</v>
      </c>
      <c r="F45" s="26">
        <v>3094</v>
      </c>
      <c r="G45" s="26">
        <v>1962</v>
      </c>
      <c r="H45" s="26">
        <v>49</v>
      </c>
      <c r="I45" s="26">
        <v>1</v>
      </c>
      <c r="J45" s="26">
        <v>0</v>
      </c>
      <c r="K45" s="26">
        <v>0</v>
      </c>
      <c r="L45" s="26">
        <v>0</v>
      </c>
      <c r="M45" s="26">
        <v>1</v>
      </c>
      <c r="N45" s="26">
        <v>0</v>
      </c>
      <c r="O45" s="26">
        <v>0</v>
      </c>
      <c r="P45" s="26">
        <v>889</v>
      </c>
      <c r="Q45" s="26">
        <v>1</v>
      </c>
      <c r="R45" s="26">
        <v>1049</v>
      </c>
      <c r="S45" s="26">
        <v>7033</v>
      </c>
      <c r="T45" s="26">
        <v>1225</v>
      </c>
      <c r="U45" s="26">
        <v>264</v>
      </c>
      <c r="V45" s="26">
        <v>1048</v>
      </c>
      <c r="W45" s="26">
        <v>110</v>
      </c>
      <c r="X45" s="26">
        <v>500</v>
      </c>
      <c r="Y45" s="26">
        <v>91</v>
      </c>
      <c r="Z45" s="26">
        <v>255</v>
      </c>
      <c r="AA45" s="26">
        <v>13</v>
      </c>
    </row>
    <row r="46" spans="2:27" ht="12.75">
      <c r="B46" s="3" t="s">
        <v>28</v>
      </c>
      <c r="C46" s="25">
        <f t="shared" si="3"/>
        <v>11878</v>
      </c>
      <c r="D46" s="26">
        <v>1472</v>
      </c>
      <c r="E46" s="26">
        <v>778</v>
      </c>
      <c r="F46" s="26">
        <v>1300</v>
      </c>
      <c r="G46" s="26">
        <v>648</v>
      </c>
      <c r="H46" s="26">
        <v>10</v>
      </c>
      <c r="I46" s="26">
        <v>18</v>
      </c>
      <c r="J46" s="26">
        <v>1</v>
      </c>
      <c r="K46" s="26">
        <v>2</v>
      </c>
      <c r="L46" s="26">
        <v>1</v>
      </c>
      <c r="M46" s="26">
        <v>1</v>
      </c>
      <c r="N46" s="26">
        <v>0</v>
      </c>
      <c r="O46" s="26">
        <v>3</v>
      </c>
      <c r="P46" s="26">
        <v>324</v>
      </c>
      <c r="Q46" s="26">
        <v>35</v>
      </c>
      <c r="R46" s="26">
        <v>2712</v>
      </c>
      <c r="S46" s="26">
        <v>1750</v>
      </c>
      <c r="T46" s="26">
        <v>1033</v>
      </c>
      <c r="U46" s="26">
        <v>793</v>
      </c>
      <c r="V46" s="26">
        <v>466</v>
      </c>
      <c r="W46" s="26">
        <v>293</v>
      </c>
      <c r="X46" s="26">
        <v>136</v>
      </c>
      <c r="Y46" s="26">
        <v>23</v>
      </c>
      <c r="Z46" s="26">
        <v>14</v>
      </c>
      <c r="AA46" s="26">
        <v>65</v>
      </c>
    </row>
    <row r="47" spans="2:27" ht="12.75">
      <c r="B47" s="3" t="s">
        <v>29</v>
      </c>
      <c r="C47" s="25">
        <f t="shared" si="3"/>
        <v>25131</v>
      </c>
      <c r="D47" s="26">
        <v>2947</v>
      </c>
      <c r="E47" s="26">
        <v>39</v>
      </c>
      <c r="F47" s="26">
        <v>13304</v>
      </c>
      <c r="G47" s="26">
        <v>212</v>
      </c>
      <c r="H47" s="26">
        <v>1097</v>
      </c>
      <c r="I47" s="26">
        <v>38</v>
      </c>
      <c r="J47" s="26">
        <v>8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1212</v>
      </c>
      <c r="Q47" s="26">
        <v>0</v>
      </c>
      <c r="R47" s="26">
        <v>3395</v>
      </c>
      <c r="S47" s="26">
        <v>94</v>
      </c>
      <c r="T47" s="26">
        <v>1633</v>
      </c>
      <c r="U47" s="26">
        <v>86</v>
      </c>
      <c r="V47" s="26">
        <v>460</v>
      </c>
      <c r="W47" s="26">
        <v>31</v>
      </c>
      <c r="X47" s="26">
        <v>324</v>
      </c>
      <c r="Y47" s="26">
        <v>8</v>
      </c>
      <c r="Z47" s="26">
        <v>221</v>
      </c>
      <c r="AA47" s="26">
        <v>22</v>
      </c>
    </row>
    <row r="48" spans="2:27" ht="12.75">
      <c r="B48" s="3" t="s">
        <v>30</v>
      </c>
      <c r="C48" s="25">
        <f t="shared" si="3"/>
        <v>17275</v>
      </c>
      <c r="D48" s="26">
        <v>2478</v>
      </c>
      <c r="E48" s="26">
        <v>846</v>
      </c>
      <c r="F48" s="26">
        <v>1790</v>
      </c>
      <c r="G48" s="26">
        <v>1828</v>
      </c>
      <c r="H48" s="26">
        <v>11</v>
      </c>
      <c r="I48" s="26">
        <v>14</v>
      </c>
      <c r="J48" s="26">
        <v>0</v>
      </c>
      <c r="K48" s="26">
        <v>3</v>
      </c>
      <c r="L48" s="26">
        <v>0</v>
      </c>
      <c r="M48" s="26">
        <v>0</v>
      </c>
      <c r="N48" s="26">
        <v>0</v>
      </c>
      <c r="O48" s="26">
        <v>2</v>
      </c>
      <c r="P48" s="26">
        <v>18</v>
      </c>
      <c r="Q48" s="26">
        <v>7</v>
      </c>
      <c r="R48" s="26">
        <v>2943</v>
      </c>
      <c r="S48" s="26">
        <v>1736</v>
      </c>
      <c r="T48" s="26">
        <v>1939</v>
      </c>
      <c r="U48" s="26">
        <v>2067</v>
      </c>
      <c r="V48" s="26">
        <v>743</v>
      </c>
      <c r="W48" s="26">
        <v>295</v>
      </c>
      <c r="X48" s="26">
        <v>425</v>
      </c>
      <c r="Y48" s="26">
        <v>60</v>
      </c>
      <c r="Z48" s="26">
        <v>39</v>
      </c>
      <c r="AA48" s="26">
        <v>31</v>
      </c>
    </row>
    <row r="49" spans="2:27" ht="12.75">
      <c r="B49" s="3" t="s">
        <v>31</v>
      </c>
      <c r="C49" s="25">
        <f t="shared" si="3"/>
        <v>4723</v>
      </c>
      <c r="D49" s="26">
        <v>597</v>
      </c>
      <c r="E49" s="26">
        <v>74</v>
      </c>
      <c r="F49" s="26">
        <v>330</v>
      </c>
      <c r="G49" s="26">
        <v>1520</v>
      </c>
      <c r="H49" s="26">
        <v>6</v>
      </c>
      <c r="I49" s="26">
        <v>14</v>
      </c>
      <c r="J49" s="26">
        <v>0</v>
      </c>
      <c r="K49" s="26">
        <v>2</v>
      </c>
      <c r="L49" s="26">
        <v>0</v>
      </c>
      <c r="M49" s="26">
        <v>3</v>
      </c>
      <c r="N49" s="26">
        <v>8</v>
      </c>
      <c r="O49" s="26">
        <v>40</v>
      </c>
      <c r="P49" s="26">
        <v>0</v>
      </c>
      <c r="Q49" s="26">
        <v>0</v>
      </c>
      <c r="R49" s="26">
        <v>159</v>
      </c>
      <c r="S49" s="26">
        <v>1117</v>
      </c>
      <c r="T49" s="26">
        <v>197</v>
      </c>
      <c r="U49" s="26">
        <v>580</v>
      </c>
      <c r="V49" s="26">
        <v>67</v>
      </c>
      <c r="W49" s="26">
        <v>0</v>
      </c>
      <c r="X49" s="26">
        <v>9</v>
      </c>
      <c r="Y49" s="26">
        <v>0</v>
      </c>
      <c r="Z49" s="26">
        <v>0</v>
      </c>
      <c r="AA49" s="26">
        <v>0</v>
      </c>
    </row>
    <row r="50" spans="2:27" ht="12.75">
      <c r="B50" s="3" t="s">
        <v>32</v>
      </c>
      <c r="C50" s="25">
        <f t="shared" si="3"/>
        <v>27309</v>
      </c>
      <c r="D50" s="26">
        <v>752</v>
      </c>
      <c r="E50" s="26">
        <v>370</v>
      </c>
      <c r="F50" s="26">
        <v>3677</v>
      </c>
      <c r="G50" s="26">
        <v>3872</v>
      </c>
      <c r="H50" s="26">
        <v>28</v>
      </c>
      <c r="I50" s="26">
        <v>34</v>
      </c>
      <c r="J50" s="26">
        <v>5</v>
      </c>
      <c r="K50" s="26">
        <v>3</v>
      </c>
      <c r="L50" s="26">
        <v>0</v>
      </c>
      <c r="M50" s="26">
        <v>0</v>
      </c>
      <c r="N50" s="26">
        <v>0</v>
      </c>
      <c r="O50" s="26">
        <v>1</v>
      </c>
      <c r="P50" s="26">
        <v>60</v>
      </c>
      <c r="Q50" s="26">
        <v>143</v>
      </c>
      <c r="R50" s="26">
        <v>2707</v>
      </c>
      <c r="S50" s="26">
        <v>3143</v>
      </c>
      <c r="T50" s="26">
        <v>3824</v>
      </c>
      <c r="U50" s="26">
        <v>4558</v>
      </c>
      <c r="V50" s="26">
        <v>1376</v>
      </c>
      <c r="W50" s="26">
        <v>1113</v>
      </c>
      <c r="X50" s="26">
        <v>1154</v>
      </c>
      <c r="Y50" s="26">
        <v>406</v>
      </c>
      <c r="Z50" s="26">
        <v>74</v>
      </c>
      <c r="AA50" s="26">
        <v>9</v>
      </c>
    </row>
    <row r="51" spans="2:27" ht="12.75">
      <c r="B51" s="3" t="s">
        <v>33</v>
      </c>
      <c r="C51" s="25">
        <f t="shared" si="3"/>
        <v>7952</v>
      </c>
      <c r="D51" s="26">
        <v>337</v>
      </c>
      <c r="E51" s="26">
        <v>13</v>
      </c>
      <c r="F51" s="26">
        <v>1119</v>
      </c>
      <c r="G51" s="26">
        <v>812</v>
      </c>
      <c r="H51" s="26">
        <v>92</v>
      </c>
      <c r="I51" s="26">
        <v>201</v>
      </c>
      <c r="J51" s="26">
        <v>14</v>
      </c>
      <c r="K51" s="26">
        <v>18</v>
      </c>
      <c r="L51" s="26">
        <v>1</v>
      </c>
      <c r="M51" s="26">
        <v>0</v>
      </c>
      <c r="N51" s="26">
        <v>1</v>
      </c>
      <c r="O51" s="26">
        <v>0</v>
      </c>
      <c r="P51" s="26">
        <v>72</v>
      </c>
      <c r="Q51" s="26">
        <v>8</v>
      </c>
      <c r="R51" s="26">
        <v>666</v>
      </c>
      <c r="S51" s="26">
        <v>469</v>
      </c>
      <c r="T51" s="26">
        <v>1540</v>
      </c>
      <c r="U51" s="26">
        <v>1044</v>
      </c>
      <c r="V51" s="26">
        <v>836</v>
      </c>
      <c r="W51" s="26">
        <v>357</v>
      </c>
      <c r="X51" s="26">
        <v>253</v>
      </c>
      <c r="Y51" s="26">
        <v>85</v>
      </c>
      <c r="Z51" s="26">
        <v>14</v>
      </c>
      <c r="AA51" s="26">
        <v>0</v>
      </c>
    </row>
    <row r="52" spans="2:27" ht="12.75">
      <c r="B52" s="3" t="s">
        <v>34</v>
      </c>
      <c r="C52" s="25">
        <f t="shared" si="3"/>
        <v>12640</v>
      </c>
      <c r="D52" s="26">
        <v>579</v>
      </c>
      <c r="E52" s="26">
        <v>174</v>
      </c>
      <c r="F52" s="26">
        <v>2091</v>
      </c>
      <c r="G52" s="26">
        <v>3169</v>
      </c>
      <c r="H52" s="26">
        <v>21</v>
      </c>
      <c r="I52" s="26">
        <v>50</v>
      </c>
      <c r="J52" s="26">
        <v>0</v>
      </c>
      <c r="K52" s="26">
        <v>5</v>
      </c>
      <c r="L52" s="26">
        <v>0</v>
      </c>
      <c r="M52" s="26">
        <v>0</v>
      </c>
      <c r="N52" s="26">
        <v>0</v>
      </c>
      <c r="O52" s="26">
        <v>1</v>
      </c>
      <c r="P52" s="26">
        <v>1</v>
      </c>
      <c r="Q52" s="26">
        <v>0</v>
      </c>
      <c r="R52" s="26">
        <v>756</v>
      </c>
      <c r="S52" s="26">
        <v>1131</v>
      </c>
      <c r="T52" s="26">
        <v>1473</v>
      </c>
      <c r="U52" s="26">
        <v>1862</v>
      </c>
      <c r="V52" s="26">
        <v>454</v>
      </c>
      <c r="W52" s="26">
        <v>427</v>
      </c>
      <c r="X52" s="26">
        <v>220</v>
      </c>
      <c r="Y52" s="26">
        <v>172</v>
      </c>
      <c r="Z52" s="26">
        <v>35</v>
      </c>
      <c r="AA52" s="26">
        <v>19</v>
      </c>
    </row>
    <row r="53" spans="2:27" ht="12.75">
      <c r="B53" s="3"/>
      <c r="C53" s="25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5"/>
      <c r="U53" s="25"/>
      <c r="V53" s="25"/>
      <c r="W53" s="25"/>
      <c r="X53" s="26"/>
      <c r="Y53" s="26"/>
      <c r="Z53" s="26"/>
      <c r="AA53" s="26"/>
    </row>
    <row r="54" spans="2:27" s="2" customFormat="1" ht="12.75">
      <c r="B54" s="1" t="s">
        <v>36</v>
      </c>
      <c r="C54" s="29">
        <f>SUM(C56:C66)</f>
        <v>17186</v>
      </c>
      <c r="D54" s="29">
        <f aca="true" t="shared" si="4" ref="D54:AA54">SUM(D56:D66)</f>
        <v>3969</v>
      </c>
      <c r="E54" s="29">
        <f t="shared" si="4"/>
        <v>422</v>
      </c>
      <c r="F54" s="29">
        <f t="shared" si="4"/>
        <v>2654</v>
      </c>
      <c r="G54" s="29">
        <f t="shared" si="4"/>
        <v>1174</v>
      </c>
      <c r="H54" s="29">
        <f t="shared" si="4"/>
        <v>53</v>
      </c>
      <c r="I54" s="29">
        <f t="shared" si="4"/>
        <v>40</v>
      </c>
      <c r="J54" s="29">
        <f t="shared" si="4"/>
        <v>11</v>
      </c>
      <c r="K54" s="29">
        <f t="shared" si="4"/>
        <v>1</v>
      </c>
      <c r="L54" s="29">
        <f t="shared" si="4"/>
        <v>2</v>
      </c>
      <c r="M54" s="29">
        <f t="shared" si="4"/>
        <v>1</v>
      </c>
      <c r="N54" s="29">
        <f t="shared" si="4"/>
        <v>4</v>
      </c>
      <c r="O54" s="29">
        <f t="shared" si="4"/>
        <v>1</v>
      </c>
      <c r="P54" s="29">
        <f t="shared" si="4"/>
        <v>3</v>
      </c>
      <c r="Q54" s="29">
        <f t="shared" si="4"/>
        <v>1</v>
      </c>
      <c r="R54" s="29">
        <f t="shared" si="4"/>
        <v>540</v>
      </c>
      <c r="S54" s="29">
        <f t="shared" si="4"/>
        <v>470</v>
      </c>
      <c r="T54" s="29">
        <f t="shared" si="4"/>
        <v>3152</v>
      </c>
      <c r="U54" s="29">
        <f t="shared" si="4"/>
        <v>1157</v>
      </c>
      <c r="V54" s="29">
        <f t="shared" si="4"/>
        <v>1930</v>
      </c>
      <c r="W54" s="29">
        <f t="shared" si="4"/>
        <v>268</v>
      </c>
      <c r="X54" s="29">
        <f t="shared" si="4"/>
        <v>1079</v>
      </c>
      <c r="Y54" s="29">
        <f t="shared" si="4"/>
        <v>83</v>
      </c>
      <c r="Z54" s="29">
        <f t="shared" si="4"/>
        <v>166</v>
      </c>
      <c r="AA54" s="29">
        <f t="shared" si="4"/>
        <v>5</v>
      </c>
    </row>
    <row r="55" spans="2:27" ht="5.25" customHeight="1">
      <c r="B55" s="3"/>
      <c r="C55" s="25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5"/>
      <c r="U55" s="25"/>
      <c r="V55" s="25"/>
      <c r="W55" s="25"/>
      <c r="X55" s="26"/>
      <c r="Y55" s="26"/>
      <c r="Z55" s="26"/>
      <c r="AA55" s="26"/>
    </row>
    <row r="56" spans="2:27" ht="12.75">
      <c r="B56" s="3" t="s">
        <v>55</v>
      </c>
      <c r="C56" s="25">
        <f>SUM(D56:AA56)</f>
        <v>1590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1</v>
      </c>
      <c r="O56" s="26">
        <v>0</v>
      </c>
      <c r="P56" s="26">
        <v>0</v>
      </c>
      <c r="Q56" s="26">
        <v>0</v>
      </c>
      <c r="R56" s="26">
        <v>16</v>
      </c>
      <c r="S56" s="26">
        <v>0</v>
      </c>
      <c r="T56" s="26">
        <v>772</v>
      </c>
      <c r="U56" s="26">
        <v>0</v>
      </c>
      <c r="V56" s="26">
        <v>432</v>
      </c>
      <c r="W56" s="26">
        <v>0</v>
      </c>
      <c r="X56" s="26">
        <v>255</v>
      </c>
      <c r="Y56" s="26">
        <v>0</v>
      </c>
      <c r="Z56" s="26">
        <v>114</v>
      </c>
      <c r="AA56" s="26">
        <v>0</v>
      </c>
    </row>
    <row r="57" spans="2:27" ht="12.75">
      <c r="B57" s="15" t="s">
        <v>37</v>
      </c>
      <c r="C57" s="25">
        <f aca="true" t="shared" si="5" ref="C57:C66">SUM(D57:AA57)</f>
        <v>1737</v>
      </c>
      <c r="D57" s="26">
        <v>818</v>
      </c>
      <c r="E57" s="26">
        <v>9</v>
      </c>
      <c r="F57" s="26">
        <v>0</v>
      </c>
      <c r="G57" s="26">
        <v>0</v>
      </c>
      <c r="H57" s="26">
        <v>0</v>
      </c>
      <c r="I57" s="26">
        <v>0</v>
      </c>
      <c r="J57" s="26">
        <v>2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20</v>
      </c>
      <c r="S57" s="26">
        <v>1</v>
      </c>
      <c r="T57" s="26">
        <v>393</v>
      </c>
      <c r="U57" s="26">
        <v>63</v>
      </c>
      <c r="V57" s="26">
        <v>176</v>
      </c>
      <c r="W57" s="26">
        <v>17</v>
      </c>
      <c r="X57" s="26">
        <v>216</v>
      </c>
      <c r="Y57" s="26">
        <v>22</v>
      </c>
      <c r="Z57" s="26">
        <v>0</v>
      </c>
      <c r="AA57" s="26">
        <v>0</v>
      </c>
    </row>
    <row r="58" spans="2:27" ht="12.75">
      <c r="B58" s="15" t="s">
        <v>38</v>
      </c>
      <c r="C58" s="25">
        <f t="shared" si="5"/>
        <v>1681</v>
      </c>
      <c r="D58" s="26">
        <v>464</v>
      </c>
      <c r="E58" s="26">
        <v>141</v>
      </c>
      <c r="F58" s="26">
        <v>42</v>
      </c>
      <c r="G58" s="26">
        <v>95</v>
      </c>
      <c r="H58" s="26">
        <v>3</v>
      </c>
      <c r="I58" s="26">
        <v>26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203</v>
      </c>
      <c r="U58" s="26">
        <v>269</v>
      </c>
      <c r="V58" s="26">
        <v>292</v>
      </c>
      <c r="W58" s="26">
        <v>146</v>
      </c>
      <c r="X58" s="26">
        <v>0</v>
      </c>
      <c r="Y58" s="26">
        <v>0</v>
      </c>
      <c r="Z58" s="26">
        <v>0</v>
      </c>
      <c r="AA58" s="26">
        <v>0</v>
      </c>
    </row>
    <row r="59" spans="2:27" ht="12.75">
      <c r="B59" s="15" t="s">
        <v>39</v>
      </c>
      <c r="C59" s="25">
        <f t="shared" si="5"/>
        <v>566</v>
      </c>
      <c r="D59" s="26">
        <v>29</v>
      </c>
      <c r="E59" s="26">
        <v>0</v>
      </c>
      <c r="F59" s="26">
        <v>244</v>
      </c>
      <c r="G59" s="26">
        <v>2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8</v>
      </c>
      <c r="S59" s="26">
        <v>2</v>
      </c>
      <c r="T59" s="26">
        <v>125</v>
      </c>
      <c r="U59" s="26">
        <v>37</v>
      </c>
      <c r="V59" s="26">
        <v>48</v>
      </c>
      <c r="W59" s="26">
        <v>22</v>
      </c>
      <c r="X59" s="26">
        <v>21</v>
      </c>
      <c r="Y59" s="26">
        <v>18</v>
      </c>
      <c r="Z59" s="26">
        <v>8</v>
      </c>
      <c r="AA59" s="26">
        <v>2</v>
      </c>
    </row>
    <row r="60" spans="2:27" ht="12.75">
      <c r="B60" s="15" t="s">
        <v>40</v>
      </c>
      <c r="C60" s="25">
        <f t="shared" si="5"/>
        <v>2846</v>
      </c>
      <c r="D60" s="26">
        <v>346</v>
      </c>
      <c r="E60" s="26">
        <v>57</v>
      </c>
      <c r="F60" s="26">
        <v>637</v>
      </c>
      <c r="G60" s="26">
        <v>283</v>
      </c>
      <c r="H60" s="26">
        <v>27</v>
      </c>
      <c r="I60" s="26">
        <v>0</v>
      </c>
      <c r="J60" s="26">
        <v>2</v>
      </c>
      <c r="K60" s="26">
        <v>0</v>
      </c>
      <c r="L60" s="26">
        <v>0</v>
      </c>
      <c r="M60" s="26">
        <v>0</v>
      </c>
      <c r="N60" s="26">
        <v>1</v>
      </c>
      <c r="O60" s="26">
        <v>0</v>
      </c>
      <c r="P60" s="26">
        <v>1</v>
      </c>
      <c r="Q60" s="26">
        <v>0</v>
      </c>
      <c r="R60" s="26">
        <v>237</v>
      </c>
      <c r="S60" s="26">
        <v>64</v>
      </c>
      <c r="T60" s="26">
        <v>327</v>
      </c>
      <c r="U60" s="26">
        <v>237</v>
      </c>
      <c r="V60" s="26">
        <v>280</v>
      </c>
      <c r="W60" s="26">
        <v>30</v>
      </c>
      <c r="X60" s="26">
        <v>293</v>
      </c>
      <c r="Y60" s="26">
        <v>24</v>
      </c>
      <c r="Z60" s="26">
        <v>0</v>
      </c>
      <c r="AA60" s="26">
        <v>0</v>
      </c>
    </row>
    <row r="61" spans="2:27" ht="12.75">
      <c r="B61" s="15" t="s">
        <v>41</v>
      </c>
      <c r="C61" s="25">
        <f t="shared" si="5"/>
        <v>2006</v>
      </c>
      <c r="D61" s="26">
        <v>192</v>
      </c>
      <c r="E61" s="26">
        <v>50</v>
      </c>
      <c r="F61" s="26">
        <v>444</v>
      </c>
      <c r="G61" s="26">
        <v>232</v>
      </c>
      <c r="H61" s="26">
        <v>8</v>
      </c>
      <c r="I61" s="26">
        <v>7</v>
      </c>
      <c r="J61" s="26">
        <v>0</v>
      </c>
      <c r="K61" s="26">
        <v>1</v>
      </c>
      <c r="L61" s="26">
        <v>1</v>
      </c>
      <c r="M61" s="26">
        <v>1</v>
      </c>
      <c r="N61" s="26">
        <v>0</v>
      </c>
      <c r="O61" s="26">
        <v>1</v>
      </c>
      <c r="P61" s="26">
        <v>0</v>
      </c>
      <c r="Q61" s="26">
        <v>1</v>
      </c>
      <c r="R61" s="26">
        <v>28</v>
      </c>
      <c r="S61" s="26">
        <v>329</v>
      </c>
      <c r="T61" s="26">
        <v>401</v>
      </c>
      <c r="U61" s="26">
        <v>310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</row>
    <row r="62" spans="2:27" ht="12.75">
      <c r="B62" s="15" t="s">
        <v>42</v>
      </c>
      <c r="C62" s="25">
        <f t="shared" si="5"/>
        <v>420</v>
      </c>
      <c r="D62" s="26">
        <v>76</v>
      </c>
      <c r="E62" s="26">
        <v>9</v>
      </c>
      <c r="F62" s="26">
        <v>11</v>
      </c>
      <c r="G62" s="26">
        <v>1</v>
      </c>
      <c r="H62" s="26">
        <v>1</v>
      </c>
      <c r="I62" s="26">
        <v>0</v>
      </c>
      <c r="J62" s="26">
        <v>1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9</v>
      </c>
      <c r="S62" s="26">
        <v>2</v>
      </c>
      <c r="T62" s="26">
        <v>137</v>
      </c>
      <c r="U62" s="26">
        <v>4</v>
      </c>
      <c r="V62" s="26">
        <v>70</v>
      </c>
      <c r="W62" s="26">
        <v>1</v>
      </c>
      <c r="X62" s="26">
        <v>70</v>
      </c>
      <c r="Y62" s="26">
        <v>0</v>
      </c>
      <c r="Z62" s="26">
        <v>28</v>
      </c>
      <c r="AA62" s="26">
        <v>0</v>
      </c>
    </row>
    <row r="63" spans="2:27" ht="12.75">
      <c r="B63" s="15" t="s">
        <v>43</v>
      </c>
      <c r="C63" s="25">
        <f t="shared" si="5"/>
        <v>1735</v>
      </c>
      <c r="D63" s="26">
        <v>559</v>
      </c>
      <c r="E63" s="26">
        <v>60</v>
      </c>
      <c r="F63" s="26">
        <v>347</v>
      </c>
      <c r="G63" s="26">
        <v>22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55</v>
      </c>
      <c r="S63" s="26">
        <v>3</v>
      </c>
      <c r="T63" s="26">
        <v>182</v>
      </c>
      <c r="U63" s="26">
        <v>31</v>
      </c>
      <c r="V63" s="26">
        <v>422</v>
      </c>
      <c r="W63" s="26">
        <v>34</v>
      </c>
      <c r="X63" s="26">
        <v>7</v>
      </c>
      <c r="Y63" s="26">
        <v>0</v>
      </c>
      <c r="Z63" s="26">
        <v>10</v>
      </c>
      <c r="AA63" s="26">
        <v>3</v>
      </c>
    </row>
    <row r="64" spans="2:27" ht="12.75">
      <c r="B64" s="16" t="s">
        <v>44</v>
      </c>
      <c r="C64" s="25">
        <f t="shared" si="5"/>
        <v>1252</v>
      </c>
      <c r="D64" s="26">
        <v>56</v>
      </c>
      <c r="E64" s="26">
        <v>57</v>
      </c>
      <c r="F64" s="26">
        <v>232</v>
      </c>
      <c r="G64" s="26">
        <v>357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39</v>
      </c>
      <c r="S64" s="26">
        <v>16</v>
      </c>
      <c r="T64" s="26">
        <v>203</v>
      </c>
      <c r="U64" s="26">
        <v>161</v>
      </c>
      <c r="V64" s="26">
        <v>34</v>
      </c>
      <c r="W64" s="26">
        <v>11</v>
      </c>
      <c r="X64" s="26">
        <v>70</v>
      </c>
      <c r="Y64" s="26">
        <v>16</v>
      </c>
      <c r="Z64" s="26">
        <v>0</v>
      </c>
      <c r="AA64" s="26">
        <v>0</v>
      </c>
    </row>
    <row r="65" spans="2:27" ht="12.75">
      <c r="B65" s="15" t="s">
        <v>45</v>
      </c>
      <c r="C65" s="25">
        <f t="shared" si="5"/>
        <v>1892</v>
      </c>
      <c r="D65" s="26">
        <v>855</v>
      </c>
      <c r="E65" s="26">
        <v>39</v>
      </c>
      <c r="F65" s="26">
        <v>329</v>
      </c>
      <c r="G65" s="26">
        <v>182</v>
      </c>
      <c r="H65" s="26">
        <v>8</v>
      </c>
      <c r="I65" s="26">
        <v>7</v>
      </c>
      <c r="J65" s="26">
        <v>1</v>
      </c>
      <c r="K65" s="26">
        <v>0</v>
      </c>
      <c r="L65" s="26">
        <v>0</v>
      </c>
      <c r="M65" s="26">
        <v>0</v>
      </c>
      <c r="N65" s="26">
        <v>1</v>
      </c>
      <c r="O65" s="26">
        <v>0</v>
      </c>
      <c r="P65" s="26">
        <v>2</v>
      </c>
      <c r="Q65" s="26">
        <v>0</v>
      </c>
      <c r="R65" s="26">
        <v>99</v>
      </c>
      <c r="S65" s="26">
        <v>53</v>
      </c>
      <c r="T65" s="26">
        <v>144</v>
      </c>
      <c r="U65" s="26">
        <v>45</v>
      </c>
      <c r="V65" s="26">
        <v>42</v>
      </c>
      <c r="W65" s="26">
        <v>7</v>
      </c>
      <c r="X65" s="26">
        <v>69</v>
      </c>
      <c r="Y65" s="26">
        <v>3</v>
      </c>
      <c r="Z65" s="26">
        <v>6</v>
      </c>
      <c r="AA65" s="26">
        <v>0</v>
      </c>
    </row>
    <row r="66" spans="2:27" ht="12.75">
      <c r="B66" s="17" t="s">
        <v>46</v>
      </c>
      <c r="C66" s="30">
        <f t="shared" si="5"/>
        <v>1461</v>
      </c>
      <c r="D66" s="31">
        <v>574</v>
      </c>
      <c r="E66" s="31">
        <v>0</v>
      </c>
      <c r="F66" s="31">
        <v>368</v>
      </c>
      <c r="G66" s="31">
        <v>0</v>
      </c>
      <c r="H66" s="31">
        <v>6</v>
      </c>
      <c r="I66" s="31">
        <v>0</v>
      </c>
      <c r="J66" s="31">
        <v>5</v>
      </c>
      <c r="K66" s="31">
        <v>0</v>
      </c>
      <c r="L66" s="31">
        <v>1</v>
      </c>
      <c r="M66" s="31">
        <v>0</v>
      </c>
      <c r="N66" s="31">
        <v>1</v>
      </c>
      <c r="O66" s="31">
        <v>0</v>
      </c>
      <c r="P66" s="31">
        <v>0</v>
      </c>
      <c r="Q66" s="31">
        <v>0</v>
      </c>
      <c r="R66" s="31">
        <v>29</v>
      </c>
      <c r="S66" s="31">
        <v>0</v>
      </c>
      <c r="T66" s="31">
        <v>265</v>
      </c>
      <c r="U66" s="31">
        <v>0</v>
      </c>
      <c r="V66" s="31">
        <v>134</v>
      </c>
      <c r="W66" s="31">
        <v>0</v>
      </c>
      <c r="X66" s="31">
        <v>78</v>
      </c>
      <c r="Y66" s="31">
        <v>0</v>
      </c>
      <c r="Z66" s="31">
        <v>0</v>
      </c>
      <c r="AA66" s="31">
        <v>0</v>
      </c>
    </row>
    <row r="67" spans="2:25" ht="6.75" customHeight="1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4"/>
      <c r="U67" s="14"/>
      <c r="V67" s="14"/>
      <c r="W67" s="14"/>
      <c r="X67" s="14"/>
      <c r="Y67" s="14"/>
    </row>
    <row r="68" spans="2:25" ht="12.75">
      <c r="B68" s="3" t="s">
        <v>35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</row>
    <row r="69" spans="2:25" ht="12.75">
      <c r="B69" s="32" t="s">
        <v>63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 spans="2:25" ht="12.75">
      <c r="B70" s="32" t="s">
        <v>64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</row>
    <row r="71" spans="3:25" ht="12.75"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</row>
    <row r="72" spans="3:25" ht="12.75"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</row>
    <row r="73" spans="3:25" ht="12.75"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 spans="3:25" ht="12.75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spans="3:25" ht="12.75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3:25" ht="12.75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spans="3:25" ht="12.75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3:25" ht="12.75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3:25" ht="12.75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3:25" ht="12.75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3:25" ht="12.75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spans="3:25" ht="12.75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3:25" ht="12.75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spans="3:25" ht="12.75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</row>
    <row r="85" spans="3:25" ht="12.75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 spans="3:25" ht="12.75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spans="3:25" ht="12.75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3:25" ht="12.75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</row>
    <row r="89" spans="3:25" ht="12.75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</row>
    <row r="90" spans="3:25" ht="12.75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3:25" ht="12.75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</row>
    <row r="92" spans="3:25" ht="12.75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3:25" ht="12.75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3:25" ht="12.75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3:25" ht="12.75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 spans="3:25" ht="12.75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</row>
    <row r="97" spans="3:25" ht="12.75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</row>
    <row r="98" spans="3:25" ht="12.75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</row>
    <row r="99" spans="3:25" ht="12.75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</row>
    <row r="100" spans="3:25" ht="12.75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</row>
    <row r="101" spans="3:25" ht="12.75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</row>
    <row r="102" spans="3:25" ht="12.75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</row>
    <row r="103" spans="3:25" ht="12.75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</row>
    <row r="104" spans="3:25" ht="12.75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</row>
    <row r="105" spans="3:25" ht="12.75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</row>
    <row r="106" spans="3:25" ht="12.75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</row>
    <row r="107" spans="3:25" ht="12.75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</row>
    <row r="108" spans="3:25" ht="12.75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</row>
    <row r="109" spans="3:25" ht="12.75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3:25" ht="12.75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</row>
    <row r="111" spans="3:25" ht="12.75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</row>
    <row r="112" spans="3:25" ht="12.75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</row>
    <row r="113" spans="3:25" ht="12.75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</row>
    <row r="114" spans="3:25" ht="12.75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</row>
    <row r="115" spans="3:25" ht="12.75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</row>
    <row r="116" spans="3:25" ht="12.75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</row>
    <row r="117" spans="3:25" ht="12.75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</row>
    <row r="118" spans="3:25" ht="12.75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spans="3:25" ht="12.75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</row>
    <row r="120" spans="3:25" ht="12.75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</row>
    <row r="121" spans="3:25" ht="12.75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</row>
    <row r="122" spans="3:25" ht="12.75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  <row r="123" spans="3:25" ht="12.75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  <row r="124" spans="3:25" ht="12.75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spans="3:25" ht="12.75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 spans="3:25" ht="12.75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3:25" ht="12.75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3:25" ht="12.75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3:25" ht="12.75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spans="3:25" ht="12.75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</row>
    <row r="131" spans="3:25" ht="12.75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</row>
    <row r="132" spans="3:25" ht="12.75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</row>
    <row r="133" spans="3:25" ht="12.75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 spans="3:25" ht="12.75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</row>
    <row r="135" spans="3:25" ht="12.75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 spans="3:25" ht="12.75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</row>
    <row r="137" spans="3:25" ht="12.75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</row>
    <row r="138" spans="3:25" ht="12.75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 spans="3:25" ht="12.75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</row>
    <row r="140" spans="3:25" ht="12.75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</row>
    <row r="141" spans="3:25" ht="12.75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</row>
    <row r="142" spans="3:25" ht="12.75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</row>
    <row r="143" spans="3:25" ht="12.75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</row>
    <row r="144" spans="3:25" ht="12.75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3:25" ht="12.75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</row>
    <row r="146" spans="3:25" ht="12.75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</row>
    <row r="147" spans="3:25" ht="12.75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spans="3:25" ht="12.75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</row>
    <row r="149" spans="3:25" ht="12.75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spans="3:25" ht="12.75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 spans="3:25" ht="12.75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 spans="3:25" ht="12.75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 spans="3:25" ht="12.75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  <row r="154" spans="3:25" ht="12.75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</row>
    <row r="155" spans="3:25" ht="12.75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</row>
    <row r="156" spans="3:25" ht="12.75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</row>
    <row r="157" spans="3:25" ht="12.75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3:25" ht="12.75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spans="3:25" ht="12.75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</row>
    <row r="160" spans="3:25" ht="12.75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3:25" ht="12.75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3:25" ht="12.75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3:25" ht="12.75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spans="3:25" ht="12.75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 spans="3:25" ht="12.75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 spans="3:25" ht="12.75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 spans="3:25" ht="12.75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spans="3:25" ht="12.75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spans="3:25" ht="12.75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spans="3:25" ht="12.75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spans="3:25" ht="12.75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  <row r="172" spans="3:25" ht="12.75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</row>
    <row r="173" spans="3:25" ht="12.75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</row>
    <row r="174" spans="3:25" ht="12.75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</row>
    <row r="175" spans="3:25" ht="12.75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</row>
    <row r="176" spans="3:25" ht="12.75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</row>
    <row r="177" spans="3:25" ht="12.75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</row>
    <row r="178" spans="3:25" ht="12.75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3:25" ht="12.75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</row>
    <row r="180" spans="3:25" ht="12.75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</row>
    <row r="181" spans="3:25" ht="12.75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</row>
    <row r="182" spans="3:25" ht="12.75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</row>
    <row r="183" spans="3:25" ht="12.75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</row>
    <row r="184" spans="3:25" ht="12.75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</row>
    <row r="185" spans="3:25" ht="12.75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</row>
    <row r="186" spans="3:25" ht="12.75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</row>
    <row r="187" spans="3:25" ht="12.75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</row>
    <row r="188" spans="3:25" ht="12.75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</row>
    <row r="189" spans="3:25" ht="12.75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</row>
    <row r="190" spans="3:25" ht="12.75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</row>
    <row r="191" spans="3:25" ht="12.75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</row>
    <row r="192" spans="3:25" ht="12.75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</row>
    <row r="193" spans="3:25" ht="12.75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</row>
    <row r="194" spans="3:25" ht="12.75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3:25" ht="12.75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3:25" ht="12.75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spans="3:25" ht="12.75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</row>
    <row r="198" spans="3:25" ht="12.75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</row>
    <row r="199" spans="3:25" ht="12.75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</row>
    <row r="200" spans="3:25" ht="12.75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</row>
    <row r="201" spans="3:25" ht="12.75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</row>
    <row r="202" spans="3:25" ht="12.75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</row>
    <row r="203" spans="3:25" ht="12.75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</row>
    <row r="204" spans="3:25" ht="12.75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</row>
    <row r="205" spans="3:25" ht="12.75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</row>
    <row r="206" spans="3:25" ht="12.75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</row>
    <row r="207" spans="3:25" ht="12.75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</row>
    <row r="208" spans="3:25" ht="12.75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</row>
    <row r="209" spans="3:25" ht="12.75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</row>
    <row r="210" spans="3:25" ht="12.75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</row>
    <row r="211" spans="3:25" ht="12.75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</row>
    <row r="212" spans="3:25" ht="12.75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</row>
    <row r="213" spans="3:25" ht="12.75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</row>
    <row r="214" spans="3:25" ht="12.75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</row>
    <row r="215" spans="3:25" ht="12.75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</row>
    <row r="216" spans="3:25" ht="12.75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</row>
    <row r="217" spans="3:25" ht="12.75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</row>
    <row r="218" spans="3:25" ht="12.75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</row>
    <row r="219" spans="3:25" ht="12.75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</row>
    <row r="220" spans="3:25" ht="12.75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</row>
    <row r="221" spans="3:25" ht="12.75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</row>
    <row r="222" spans="3:25" ht="12.75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</row>
    <row r="223" spans="3:25" ht="12.75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</row>
    <row r="224" spans="3:25" ht="12.75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</row>
    <row r="225" spans="3:25" ht="12.75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</row>
    <row r="226" ht="12.75">
      <c r="P226" s="14"/>
    </row>
    <row r="227" ht="12.75">
      <c r="P227" s="14"/>
    </row>
  </sheetData>
  <sheetProtection/>
  <mergeCells count="1">
    <mergeCell ref="B1:AA1"/>
  </mergeCells>
  <printOptions/>
  <pageMargins left="0.984251968503937" right="0" top="0" bottom="0.5905511811023623" header="0" footer="0"/>
  <pageSetup firstPageNumber="850" useFirstPageNumber="1" horizontalDpi="600" verticalDpi="600" orientation="landscape" scale="54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olascoaga</cp:lastModifiedBy>
  <cp:lastPrinted>2010-08-11T16:30:58Z</cp:lastPrinted>
  <dcterms:created xsi:type="dcterms:W3CDTF">2004-09-17T18:44:13Z</dcterms:created>
  <dcterms:modified xsi:type="dcterms:W3CDTF">2010-08-11T16:30:59Z</dcterms:modified>
  <cp:category/>
  <cp:version/>
  <cp:contentType/>
  <cp:contentStatus/>
</cp:coreProperties>
</file>