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tabRatio="704" activeTab="0"/>
  </bookViews>
  <sheets>
    <sheet name="19.24" sheetId="1" r:id="rId1"/>
  </sheets>
  <definedNames>
    <definedName name="_Key1" localSheetId="0" hidden="1">'19.24'!$B$21:$B$51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'19.24'!$A$3:$M$69</definedName>
    <definedName name="_xlnm.Print_Area" localSheetId="0">'19.24'!$A$1:$M$69</definedName>
    <definedName name="Imprimir_área_IM" localSheetId="0">'19.24'!$A$3:$M$69</definedName>
  </definedNames>
  <calcPr fullCalcOnLoad="1"/>
</workbook>
</file>

<file path=xl/sharedStrings.xml><?xml version="1.0" encoding="utf-8"?>
<sst xmlns="http://schemas.openxmlformats.org/spreadsheetml/2006/main" count="73" uniqueCount="65">
  <si>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</si>
  <si>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</si>
  <si>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</si>
  <si>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</si>
  <si>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</si>
  <si>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</si>
  <si>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</si>
  <si>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</si>
  <si>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</si>
  <si>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</si>
  <si>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</si>
  <si>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</si>
  <si>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</si>
  <si>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</si>
  <si>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</si>
  <si>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</si>
  <si>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</si>
  <si>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</si>
  <si>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</si>
  <si>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</si>
  <si>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</si>
  <si>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</si>
  <si>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</si>
  <si>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</si>
  <si>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</si>
  <si>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</si>
  <si>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</si>
  <si>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</si>
  <si>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</si>
  <si>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</si>
  <si>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</si>
  <si>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</si>
  <si>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</si>
  <si>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</si>
  <si>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</si>
  <si>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</si>
  <si>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E  D  A  D   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</si>
  <si>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</si>
  <si>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</si>
  <si>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</si>
  <si>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</si>
  <si>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</si>
  <si>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</si>
  <si>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</si>
  <si>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</si>
  <si>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</si>
  <si>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</si>
  <si>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</si>
  <si>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</si>
  <si>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</si>
  <si>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</si>
  <si>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</si>
  <si>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</si>
  <si>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</si>
  <si>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</si>
  <si>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</si>
  <si>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 xml:space="preserve">   40  A  49</t>
  </si>
  <si>
    <t xml:space="preserve">   15  A  39</t>
  </si>
  <si>
    <t xml:space="preserve">   10  A  14</t>
  </si>
  <si>
    <t>50  A 59</t>
  </si>
  <si>
    <t>60  O  MAS</t>
  </si>
  <si>
    <t>D.H. = DERECHOHABIENTES</t>
  </si>
  <si>
    <t>NO D.H. = NO DERECHOHABIENTES</t>
  </si>
  <si>
    <t>ANUARIO ESTADISTICO 2009</t>
  </si>
  <si>
    <t>19. 23 DOSIS APLICADAS DE SARAMPION RUBEOLA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</si>
</sst>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</xdr:col>
      <xdr:colOff>600075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220"/>
  <sheetViews>
    <sheetView showGridLines="0" showZeros="0" tabSelected="1" view="pageBreakPreview" zoomScale="60" zoomScalePageLayoutView="0" workbookViewId="0" topLeftCell="A1">
      <selection activeCell="B10" sqref="B10"/>
    </sheetView>
  </sheetViews>
  <sheetFormatPr defaultColWidth="9.625" defaultRowHeight="12.75"/>
  <cols>
    <col min="1" max="1" width="0.74609375" style="5" customWidth="1"/>
    <col min="2" max="2" width="39.50390625" style="5" customWidth="1"/>
    <col min="3" max="3" width="14.75390625" style="5" customWidth="1"/>
    <col min="4" max="13" width="12.625" style="5" customWidth="1"/>
    <col min="14" max="16384" width="9.625" style="5" customWidth="1"/>
  </cols>
  <sheetData>
    <row r="1" spans="1:13" s="25" customFormat="1" ht="12">
      <c r="A1" s="24"/>
      <c r="B1" s="23" t="s">
        <v>63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15"/>
      <c r="B2" s="16"/>
      <c r="C2" s="16"/>
      <c r="D2" s="16"/>
      <c r="E2" s="16"/>
      <c r="F2" s="16"/>
      <c r="G2" s="16"/>
      <c r="H2" s="16"/>
      <c r="L2" s="17"/>
      <c r="M2" s="18"/>
    </row>
    <row r="3" spans="2:13" ht="18">
      <c r="B3" s="22" t="s">
        <v>64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2.75"/>
    <row r="5" spans="2:13" ht="7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4:13" ht="12.75">
      <c r="D6" s="20" t="s">
        <v>36</v>
      </c>
      <c r="E6" s="20"/>
      <c r="F6" s="20"/>
      <c r="G6" s="20"/>
      <c r="H6" s="20"/>
      <c r="I6" s="20"/>
      <c r="J6" s="20"/>
      <c r="K6" s="20"/>
      <c r="L6" s="20"/>
      <c r="M6" s="20"/>
    </row>
    <row r="7" spans="2:13" ht="12.75">
      <c r="B7" s="8" t="s">
        <v>0</v>
      </c>
      <c r="D7" s="20" t="s">
        <v>58</v>
      </c>
      <c r="E7" s="20"/>
      <c r="F7" s="20" t="s">
        <v>57</v>
      </c>
      <c r="G7" s="20"/>
      <c r="H7" s="20" t="s">
        <v>56</v>
      </c>
      <c r="I7" s="20"/>
      <c r="J7" s="20" t="s">
        <v>59</v>
      </c>
      <c r="K7" s="20"/>
      <c r="L7" s="20" t="s">
        <v>60</v>
      </c>
      <c r="M7" s="20"/>
    </row>
    <row r="8" spans="2:13" ht="12.75">
      <c r="B8" s="8"/>
      <c r="C8" s="9" t="s">
        <v>1</v>
      </c>
      <c r="D8" s="8" t="s">
        <v>2</v>
      </c>
      <c r="E8" s="9" t="s">
        <v>3</v>
      </c>
      <c r="F8" s="8" t="s">
        <v>2</v>
      </c>
      <c r="G8" s="9" t="s">
        <v>3</v>
      </c>
      <c r="H8" s="8" t="s">
        <v>2</v>
      </c>
      <c r="I8" s="9" t="s">
        <v>3</v>
      </c>
      <c r="J8" s="8" t="s">
        <v>2</v>
      </c>
      <c r="K8" s="9" t="s">
        <v>3</v>
      </c>
      <c r="L8" s="8" t="s">
        <v>2</v>
      </c>
      <c r="M8" s="9" t="s">
        <v>3</v>
      </c>
    </row>
    <row r="9" spans="2:13" ht="12.75">
      <c r="B9" s="6"/>
      <c r="C9" s="10"/>
      <c r="D9" s="7"/>
      <c r="E9" s="10"/>
      <c r="F9" s="7"/>
      <c r="G9" s="7"/>
      <c r="H9" s="7"/>
      <c r="I9" s="7"/>
      <c r="J9" s="7"/>
      <c r="K9" s="7"/>
      <c r="L9" s="7"/>
      <c r="M9" s="7"/>
    </row>
    <row r="10" spans="2:17" s="1" customFormat="1" ht="12.75">
      <c r="B10" s="2" t="s">
        <v>4</v>
      </c>
      <c r="C10" s="3">
        <f aca="true" t="shared" si="0" ref="C10:M10">SUM(C12,C19,C53)</f>
        <v>187338</v>
      </c>
      <c r="D10" s="3">
        <f t="shared" si="0"/>
        <v>26092</v>
      </c>
      <c r="E10" s="3">
        <f t="shared" si="0"/>
        <v>36721</v>
      </c>
      <c r="F10" s="3">
        <f t="shared" si="0"/>
        <v>49121</v>
      </c>
      <c r="G10" s="3">
        <f t="shared" si="0"/>
        <v>45346</v>
      </c>
      <c r="H10" s="3">
        <f t="shared" si="0"/>
        <v>12661</v>
      </c>
      <c r="I10" s="3">
        <f t="shared" si="0"/>
        <v>12681</v>
      </c>
      <c r="J10" s="3">
        <f t="shared" si="0"/>
        <v>2218</v>
      </c>
      <c r="K10" s="3">
        <f t="shared" si="0"/>
        <v>1591</v>
      </c>
      <c r="L10" s="3">
        <f t="shared" si="0"/>
        <v>244</v>
      </c>
      <c r="M10" s="3">
        <f t="shared" si="0"/>
        <v>663</v>
      </c>
      <c r="N10" s="3"/>
      <c r="O10" s="3"/>
      <c r="P10" s="3"/>
      <c r="Q10" s="3"/>
    </row>
    <row r="11" spans="3:17" ht="12.7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s="1" customFormat="1" ht="12.75">
      <c r="B12" s="2" t="s">
        <v>5</v>
      </c>
      <c r="C12" s="3">
        <f>SUM(C14:C17)</f>
        <v>17935</v>
      </c>
      <c r="D12" s="3">
        <f aca="true" t="shared" si="1" ref="D12:M12">SUM(D14:D17)</f>
        <v>3354</v>
      </c>
      <c r="E12" s="3">
        <f t="shared" si="1"/>
        <v>2103</v>
      </c>
      <c r="F12" s="3">
        <f t="shared" si="1"/>
        <v>6229</v>
      </c>
      <c r="G12" s="3">
        <f t="shared" si="1"/>
        <v>3270</v>
      </c>
      <c r="H12" s="3">
        <f t="shared" si="1"/>
        <v>1717</v>
      </c>
      <c r="I12" s="3">
        <f t="shared" si="1"/>
        <v>700</v>
      </c>
      <c r="J12" s="3">
        <f>SUM(J14:J17)</f>
        <v>345</v>
      </c>
      <c r="K12" s="3">
        <f>SUM(K14:K17)</f>
        <v>89</v>
      </c>
      <c r="L12" s="3">
        <f t="shared" si="1"/>
        <v>83</v>
      </c>
      <c r="M12" s="3">
        <f t="shared" si="1"/>
        <v>45</v>
      </c>
      <c r="N12" s="3"/>
      <c r="O12" s="3"/>
      <c r="P12" s="3"/>
      <c r="Q12" s="3"/>
    </row>
    <row r="13" spans="2:17" ht="12.75"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2.75">
      <c r="B14" s="4" t="s">
        <v>48</v>
      </c>
      <c r="C14" s="11">
        <f>SUM(D14:M14)</f>
        <v>3952</v>
      </c>
      <c r="D14" s="11">
        <v>485</v>
      </c>
      <c r="E14" s="11">
        <v>274</v>
      </c>
      <c r="F14" s="11">
        <v>1686</v>
      </c>
      <c r="G14" s="11">
        <v>653</v>
      </c>
      <c r="H14" s="11">
        <v>510</v>
      </c>
      <c r="I14" s="11">
        <v>247</v>
      </c>
      <c r="J14" s="11">
        <v>46</v>
      </c>
      <c r="K14" s="11">
        <v>27</v>
      </c>
      <c r="L14" s="11">
        <v>22</v>
      </c>
      <c r="M14" s="11">
        <v>2</v>
      </c>
      <c r="N14" s="11"/>
      <c r="O14" s="11"/>
      <c r="P14" s="11"/>
      <c r="Q14" s="11"/>
    </row>
    <row r="15" spans="2:17" ht="12.75">
      <c r="B15" s="4" t="s">
        <v>49</v>
      </c>
      <c r="C15" s="11">
        <f>SUM(D15:M15)</f>
        <v>5821</v>
      </c>
      <c r="D15" s="11">
        <v>760</v>
      </c>
      <c r="E15" s="11">
        <v>707</v>
      </c>
      <c r="F15" s="11">
        <v>2366</v>
      </c>
      <c r="G15" s="11">
        <v>1361</v>
      </c>
      <c r="H15" s="11">
        <v>479</v>
      </c>
      <c r="I15" s="11">
        <v>133</v>
      </c>
      <c r="J15" s="11">
        <v>13</v>
      </c>
      <c r="K15" s="11">
        <v>2</v>
      </c>
      <c r="L15" s="11">
        <v>0</v>
      </c>
      <c r="M15" s="11">
        <v>0</v>
      </c>
      <c r="N15" s="11"/>
      <c r="O15" s="11"/>
      <c r="P15" s="11"/>
      <c r="Q15" s="11"/>
    </row>
    <row r="16" spans="2:17" ht="12.75">
      <c r="B16" s="4" t="s">
        <v>50</v>
      </c>
      <c r="C16" s="11">
        <f>SUM(D16:M16)</f>
        <v>6717</v>
      </c>
      <c r="D16" s="11">
        <v>1716</v>
      </c>
      <c r="E16" s="11">
        <v>1048</v>
      </c>
      <c r="F16" s="11">
        <v>1678</v>
      </c>
      <c r="G16" s="11">
        <v>1056</v>
      </c>
      <c r="H16" s="11">
        <v>664</v>
      </c>
      <c r="I16" s="11">
        <v>172</v>
      </c>
      <c r="J16" s="11">
        <v>232</v>
      </c>
      <c r="K16" s="11">
        <v>49</v>
      </c>
      <c r="L16" s="11">
        <v>60</v>
      </c>
      <c r="M16" s="11">
        <v>42</v>
      </c>
      <c r="N16" s="11"/>
      <c r="O16" s="11"/>
      <c r="P16" s="11"/>
      <c r="Q16" s="11"/>
    </row>
    <row r="17" spans="2:17" ht="12.75">
      <c r="B17" s="4" t="s">
        <v>51</v>
      </c>
      <c r="C17" s="11">
        <f>SUM(D17:M17)</f>
        <v>1445</v>
      </c>
      <c r="D17" s="11">
        <v>393</v>
      </c>
      <c r="E17" s="11">
        <v>74</v>
      </c>
      <c r="F17" s="11">
        <v>499</v>
      </c>
      <c r="G17" s="11">
        <v>200</v>
      </c>
      <c r="H17" s="11">
        <v>64</v>
      </c>
      <c r="I17" s="11">
        <v>148</v>
      </c>
      <c r="J17" s="11">
        <v>54</v>
      </c>
      <c r="K17" s="11">
        <v>11</v>
      </c>
      <c r="L17" s="11">
        <v>1</v>
      </c>
      <c r="M17" s="11">
        <v>1</v>
      </c>
      <c r="N17" s="11"/>
      <c r="O17" s="11"/>
      <c r="P17" s="11"/>
      <c r="Q17" s="11"/>
    </row>
    <row r="18" spans="3:17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s="1" customFormat="1" ht="12.75">
      <c r="B19" s="2" t="s">
        <v>6</v>
      </c>
      <c r="C19" s="3">
        <f>SUM(C21:C51)</f>
        <v>168738</v>
      </c>
      <c r="D19" s="3">
        <f aca="true" t="shared" si="2" ref="D19:M19">SUM(D21:D51)</f>
        <v>22621</v>
      </c>
      <c r="E19" s="3">
        <f t="shared" si="2"/>
        <v>34581</v>
      </c>
      <c r="F19" s="3">
        <f t="shared" si="2"/>
        <v>42603</v>
      </c>
      <c r="G19" s="3">
        <f t="shared" si="2"/>
        <v>41905</v>
      </c>
      <c r="H19" s="3">
        <f t="shared" si="2"/>
        <v>10904</v>
      </c>
      <c r="I19" s="3">
        <f t="shared" si="2"/>
        <v>11974</v>
      </c>
      <c r="J19" s="3">
        <f>SUM(J21:J51)</f>
        <v>1870</v>
      </c>
      <c r="K19" s="3">
        <f>SUM(K21:K51)</f>
        <v>1502</v>
      </c>
      <c r="L19" s="3">
        <f t="shared" si="2"/>
        <v>160</v>
      </c>
      <c r="M19" s="3">
        <f t="shared" si="2"/>
        <v>618</v>
      </c>
      <c r="N19" s="3"/>
      <c r="O19" s="3"/>
      <c r="P19" s="3"/>
      <c r="Q19" s="3"/>
    </row>
    <row r="20" spans="3:17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ht="12.75">
      <c r="B21" s="4" t="s">
        <v>7</v>
      </c>
      <c r="C21" s="11">
        <f aca="true" t="shared" si="3" ref="C21:C51">SUM(D21:M21)</f>
        <v>6631</v>
      </c>
      <c r="D21" s="11">
        <v>1788</v>
      </c>
      <c r="E21" s="11">
        <v>128</v>
      </c>
      <c r="F21" s="11">
        <v>2765</v>
      </c>
      <c r="G21" s="11">
        <v>10</v>
      </c>
      <c r="H21" s="11">
        <v>1904</v>
      </c>
      <c r="I21" s="11">
        <v>0</v>
      </c>
      <c r="J21" s="11">
        <v>36</v>
      </c>
      <c r="K21" s="11">
        <v>0</v>
      </c>
      <c r="L21" s="11">
        <v>0</v>
      </c>
      <c r="M21" s="11">
        <v>0</v>
      </c>
      <c r="N21" s="11"/>
      <c r="O21" s="11"/>
      <c r="P21" s="11"/>
      <c r="Q21" s="11"/>
    </row>
    <row r="22" spans="2:17" ht="12.75">
      <c r="B22" s="4" t="s">
        <v>52</v>
      </c>
      <c r="C22" s="11">
        <f t="shared" si="3"/>
        <v>3001</v>
      </c>
      <c r="D22" s="11">
        <v>203</v>
      </c>
      <c r="E22" s="11">
        <v>454</v>
      </c>
      <c r="F22" s="11">
        <v>477</v>
      </c>
      <c r="G22" s="11">
        <v>932</v>
      </c>
      <c r="H22" s="11">
        <v>213</v>
      </c>
      <c r="I22" s="11">
        <v>549</v>
      </c>
      <c r="J22" s="11">
        <v>70</v>
      </c>
      <c r="K22" s="11">
        <v>80</v>
      </c>
      <c r="L22" s="11">
        <v>2</v>
      </c>
      <c r="M22" s="11">
        <v>21</v>
      </c>
      <c r="N22" s="11"/>
      <c r="O22" s="11"/>
      <c r="P22" s="11"/>
      <c r="Q22" s="11"/>
    </row>
    <row r="23" spans="2:17" ht="12.75">
      <c r="B23" s="4" t="s">
        <v>53</v>
      </c>
      <c r="C23" s="11">
        <f t="shared" si="3"/>
        <v>162</v>
      </c>
      <c r="D23" s="11">
        <v>72</v>
      </c>
      <c r="E23" s="11">
        <v>1</v>
      </c>
      <c r="F23" s="11">
        <v>71</v>
      </c>
      <c r="G23" s="11">
        <v>7</v>
      </c>
      <c r="H23" s="11">
        <v>10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/>
      <c r="O23" s="11"/>
      <c r="P23" s="11"/>
      <c r="Q23" s="11"/>
    </row>
    <row r="24" spans="2:17" ht="12.75">
      <c r="B24" s="4" t="s">
        <v>8</v>
      </c>
      <c r="C24" s="11">
        <f t="shared" si="3"/>
        <v>3719</v>
      </c>
      <c r="D24" s="11">
        <v>373</v>
      </c>
      <c r="E24" s="11">
        <v>1071</v>
      </c>
      <c r="F24" s="11">
        <v>456</v>
      </c>
      <c r="G24" s="11">
        <v>917</v>
      </c>
      <c r="H24" s="11">
        <v>241</v>
      </c>
      <c r="I24" s="11">
        <v>364</v>
      </c>
      <c r="J24" s="11">
        <v>88</v>
      </c>
      <c r="K24" s="11">
        <v>32</v>
      </c>
      <c r="L24" s="11">
        <v>27</v>
      </c>
      <c r="M24" s="11">
        <v>150</v>
      </c>
      <c r="N24" s="11"/>
      <c r="O24" s="11"/>
      <c r="P24" s="11"/>
      <c r="Q24" s="11"/>
    </row>
    <row r="25" spans="2:17" ht="12.75">
      <c r="B25" s="4" t="s">
        <v>9</v>
      </c>
      <c r="C25" s="11">
        <f t="shared" si="3"/>
        <v>4954</v>
      </c>
      <c r="D25" s="11">
        <v>652</v>
      </c>
      <c r="E25" s="11">
        <v>773</v>
      </c>
      <c r="F25" s="11">
        <v>1606</v>
      </c>
      <c r="G25" s="11">
        <v>1269</v>
      </c>
      <c r="H25" s="11">
        <v>303</v>
      </c>
      <c r="I25" s="11">
        <v>276</v>
      </c>
      <c r="J25" s="11">
        <v>53</v>
      </c>
      <c r="K25" s="11">
        <v>18</v>
      </c>
      <c r="L25" s="11">
        <v>4</v>
      </c>
      <c r="M25" s="11">
        <v>0</v>
      </c>
      <c r="N25" s="11"/>
      <c r="O25" s="11"/>
      <c r="P25" s="11"/>
      <c r="Q25" s="11"/>
    </row>
    <row r="26" spans="2:17" ht="12.75">
      <c r="B26" s="4" t="s">
        <v>10</v>
      </c>
      <c r="C26" s="11">
        <f t="shared" si="3"/>
        <v>742</v>
      </c>
      <c r="D26" s="11">
        <v>40</v>
      </c>
      <c r="E26" s="11">
        <v>301</v>
      </c>
      <c r="F26" s="11">
        <v>80</v>
      </c>
      <c r="G26" s="11">
        <v>294</v>
      </c>
      <c r="H26" s="11">
        <v>18</v>
      </c>
      <c r="I26" s="11">
        <v>1</v>
      </c>
      <c r="J26" s="11">
        <v>7</v>
      </c>
      <c r="K26" s="11">
        <v>0</v>
      </c>
      <c r="L26" s="11">
        <v>1</v>
      </c>
      <c r="M26" s="11">
        <v>0</v>
      </c>
      <c r="N26" s="11"/>
      <c r="O26" s="11"/>
      <c r="P26" s="11"/>
      <c r="Q26" s="11"/>
    </row>
    <row r="27" spans="2:17" ht="12.75">
      <c r="B27" s="4" t="s">
        <v>11</v>
      </c>
      <c r="C27" s="11">
        <f t="shared" si="3"/>
        <v>17474</v>
      </c>
      <c r="D27" s="11">
        <v>1516</v>
      </c>
      <c r="E27" s="11">
        <v>5904</v>
      </c>
      <c r="F27" s="11">
        <v>1292</v>
      </c>
      <c r="G27" s="11">
        <v>4429</v>
      </c>
      <c r="H27" s="11">
        <v>402</v>
      </c>
      <c r="I27" s="11">
        <v>2764</v>
      </c>
      <c r="J27" s="11">
        <v>138</v>
      </c>
      <c r="K27" s="11">
        <v>623</v>
      </c>
      <c r="L27" s="11">
        <v>35</v>
      </c>
      <c r="M27" s="11">
        <v>371</v>
      </c>
      <c r="N27" s="11"/>
      <c r="O27" s="11"/>
      <c r="P27" s="11"/>
      <c r="Q27" s="11"/>
    </row>
    <row r="28" spans="2:17" ht="12.75">
      <c r="B28" s="4" t="s">
        <v>12</v>
      </c>
      <c r="C28" s="11">
        <f t="shared" si="3"/>
        <v>5464</v>
      </c>
      <c r="D28" s="11">
        <v>240</v>
      </c>
      <c r="E28" s="11">
        <v>1961</v>
      </c>
      <c r="F28" s="11">
        <v>563</v>
      </c>
      <c r="G28" s="11">
        <v>1523</v>
      </c>
      <c r="H28" s="11">
        <v>313</v>
      </c>
      <c r="I28" s="11">
        <v>604</v>
      </c>
      <c r="J28" s="11">
        <v>109</v>
      </c>
      <c r="K28" s="11">
        <v>94</v>
      </c>
      <c r="L28" s="11">
        <v>26</v>
      </c>
      <c r="M28" s="11">
        <v>31</v>
      </c>
      <c r="N28" s="11"/>
      <c r="O28" s="11"/>
      <c r="P28" s="11"/>
      <c r="Q28" s="11"/>
    </row>
    <row r="29" spans="2:17" ht="12.75">
      <c r="B29" s="4" t="s">
        <v>54</v>
      </c>
      <c r="C29" s="11">
        <f t="shared" si="3"/>
        <v>698</v>
      </c>
      <c r="D29" s="11">
        <v>95</v>
      </c>
      <c r="E29" s="11">
        <v>4</v>
      </c>
      <c r="F29" s="11">
        <v>247</v>
      </c>
      <c r="G29" s="11">
        <v>187</v>
      </c>
      <c r="H29" s="11">
        <v>116</v>
      </c>
      <c r="I29" s="11">
        <v>28</v>
      </c>
      <c r="J29" s="11">
        <v>7</v>
      </c>
      <c r="K29" s="11">
        <v>14</v>
      </c>
      <c r="L29" s="11">
        <v>0</v>
      </c>
      <c r="M29" s="11">
        <v>0</v>
      </c>
      <c r="N29" s="11"/>
      <c r="O29" s="11"/>
      <c r="P29" s="11"/>
      <c r="Q29" s="11"/>
    </row>
    <row r="30" spans="2:17" ht="12.75">
      <c r="B30" s="4" t="s">
        <v>13</v>
      </c>
      <c r="C30" s="11">
        <f t="shared" si="3"/>
        <v>7067</v>
      </c>
      <c r="D30" s="11">
        <v>76</v>
      </c>
      <c r="E30" s="11">
        <v>3375</v>
      </c>
      <c r="F30" s="11">
        <v>388</v>
      </c>
      <c r="G30" s="11">
        <v>3045</v>
      </c>
      <c r="H30" s="11">
        <v>15</v>
      </c>
      <c r="I30" s="11">
        <v>166</v>
      </c>
      <c r="J30" s="11">
        <v>2</v>
      </c>
      <c r="K30" s="11">
        <v>0</v>
      </c>
      <c r="L30" s="11">
        <v>0</v>
      </c>
      <c r="M30" s="11">
        <v>0</v>
      </c>
      <c r="N30" s="11"/>
      <c r="O30" s="11"/>
      <c r="P30" s="11"/>
      <c r="Q30" s="11"/>
    </row>
    <row r="31" spans="2:17" ht="12.75">
      <c r="B31" s="4" t="s">
        <v>14</v>
      </c>
      <c r="C31" s="11">
        <f t="shared" si="3"/>
        <v>12090</v>
      </c>
      <c r="D31" s="11">
        <v>1625</v>
      </c>
      <c r="E31" s="11">
        <v>2706</v>
      </c>
      <c r="F31" s="11">
        <v>2274</v>
      </c>
      <c r="G31" s="11">
        <v>2730</v>
      </c>
      <c r="H31" s="11">
        <v>743</v>
      </c>
      <c r="I31" s="11">
        <v>1575</v>
      </c>
      <c r="J31" s="11">
        <v>149</v>
      </c>
      <c r="K31" s="11">
        <v>260</v>
      </c>
      <c r="L31" s="11">
        <v>18</v>
      </c>
      <c r="M31" s="11">
        <v>10</v>
      </c>
      <c r="N31" s="11"/>
      <c r="O31" s="11"/>
      <c r="P31" s="11"/>
      <c r="Q31" s="11"/>
    </row>
    <row r="32" spans="2:17" ht="12.75">
      <c r="B32" s="4" t="s">
        <v>15</v>
      </c>
      <c r="C32" s="11">
        <f t="shared" si="3"/>
        <v>1099</v>
      </c>
      <c r="D32" s="11">
        <v>174</v>
      </c>
      <c r="E32" s="11">
        <v>224</v>
      </c>
      <c r="F32" s="11">
        <v>376</v>
      </c>
      <c r="G32" s="11">
        <v>211</v>
      </c>
      <c r="H32" s="11">
        <v>65</v>
      </c>
      <c r="I32" s="11">
        <v>44</v>
      </c>
      <c r="J32" s="11">
        <v>1</v>
      </c>
      <c r="K32" s="11">
        <v>4</v>
      </c>
      <c r="L32" s="11">
        <v>0</v>
      </c>
      <c r="M32" s="11">
        <v>0</v>
      </c>
      <c r="N32" s="11"/>
      <c r="O32" s="11"/>
      <c r="P32" s="11"/>
      <c r="Q32" s="11"/>
    </row>
    <row r="33" spans="2:17" ht="12.75">
      <c r="B33" s="4" t="s">
        <v>16</v>
      </c>
      <c r="C33" s="11">
        <f t="shared" si="3"/>
        <v>31585</v>
      </c>
      <c r="D33" s="11">
        <v>4683</v>
      </c>
      <c r="E33" s="11">
        <v>1277</v>
      </c>
      <c r="F33" s="11">
        <v>16478</v>
      </c>
      <c r="G33" s="11">
        <v>4728</v>
      </c>
      <c r="H33" s="11">
        <v>2607</v>
      </c>
      <c r="I33" s="11">
        <v>1535</v>
      </c>
      <c r="J33" s="11">
        <v>183</v>
      </c>
      <c r="K33" s="11">
        <v>51</v>
      </c>
      <c r="L33" s="11">
        <v>9</v>
      </c>
      <c r="M33" s="11">
        <v>34</v>
      </c>
      <c r="N33" s="11"/>
      <c r="O33" s="11"/>
      <c r="P33" s="11"/>
      <c r="Q33" s="11"/>
    </row>
    <row r="34" spans="2:17" ht="12.75">
      <c r="B34" s="4" t="s">
        <v>17</v>
      </c>
      <c r="C34" s="11">
        <f t="shared" si="3"/>
        <v>2784</v>
      </c>
      <c r="D34" s="11">
        <v>166</v>
      </c>
      <c r="E34" s="11">
        <v>805</v>
      </c>
      <c r="F34" s="11">
        <v>857</v>
      </c>
      <c r="G34" s="11">
        <v>700</v>
      </c>
      <c r="H34" s="11">
        <v>72</v>
      </c>
      <c r="I34" s="11">
        <v>158</v>
      </c>
      <c r="J34" s="11">
        <v>21</v>
      </c>
      <c r="K34" s="11">
        <v>5</v>
      </c>
      <c r="L34" s="11">
        <v>0</v>
      </c>
      <c r="M34" s="11">
        <v>0</v>
      </c>
      <c r="N34" s="11"/>
      <c r="O34" s="11"/>
      <c r="P34" s="11"/>
      <c r="Q34" s="11"/>
    </row>
    <row r="35" spans="2:17" ht="12.75">
      <c r="B35" s="4" t="s">
        <v>18</v>
      </c>
      <c r="C35" s="11">
        <f t="shared" si="3"/>
        <v>1641</v>
      </c>
      <c r="D35" s="11">
        <v>186</v>
      </c>
      <c r="E35" s="11">
        <v>14</v>
      </c>
      <c r="F35" s="11">
        <v>538</v>
      </c>
      <c r="G35" s="11">
        <v>512</v>
      </c>
      <c r="H35" s="11">
        <v>192</v>
      </c>
      <c r="I35" s="11">
        <v>193</v>
      </c>
      <c r="J35" s="11">
        <v>6</v>
      </c>
      <c r="K35" s="11">
        <v>0</v>
      </c>
      <c r="L35" s="11">
        <v>0</v>
      </c>
      <c r="M35" s="11">
        <v>0</v>
      </c>
      <c r="N35" s="11"/>
      <c r="O35" s="11"/>
      <c r="P35" s="11"/>
      <c r="Q35" s="11"/>
    </row>
    <row r="36" spans="2:17" ht="12.75">
      <c r="B36" s="4" t="s">
        <v>19</v>
      </c>
      <c r="C36" s="11">
        <f t="shared" si="3"/>
        <v>4650</v>
      </c>
      <c r="D36" s="11">
        <v>433</v>
      </c>
      <c r="E36" s="11">
        <v>712</v>
      </c>
      <c r="F36" s="11">
        <v>1073</v>
      </c>
      <c r="G36" s="11">
        <v>1461</v>
      </c>
      <c r="H36" s="11">
        <v>146</v>
      </c>
      <c r="I36" s="11">
        <v>662</v>
      </c>
      <c r="J36" s="11">
        <v>40</v>
      </c>
      <c r="K36" s="11">
        <v>122</v>
      </c>
      <c r="L36" s="11">
        <v>1</v>
      </c>
      <c r="M36" s="11">
        <v>0</v>
      </c>
      <c r="N36" s="11"/>
      <c r="O36" s="11"/>
      <c r="P36" s="11"/>
      <c r="Q36" s="11"/>
    </row>
    <row r="37" spans="2:17" ht="12.75">
      <c r="B37" s="4" t="s">
        <v>20</v>
      </c>
      <c r="C37" s="11">
        <f t="shared" si="3"/>
        <v>4332</v>
      </c>
      <c r="D37" s="11">
        <v>3</v>
      </c>
      <c r="E37" s="11">
        <v>4252</v>
      </c>
      <c r="F37" s="11">
        <v>29</v>
      </c>
      <c r="G37" s="11">
        <v>1</v>
      </c>
      <c r="H37" s="11">
        <v>27</v>
      </c>
      <c r="I37" s="11">
        <v>1</v>
      </c>
      <c r="J37" s="11">
        <v>18</v>
      </c>
      <c r="K37" s="11">
        <v>0</v>
      </c>
      <c r="L37" s="11">
        <v>1</v>
      </c>
      <c r="M37" s="11">
        <v>0</v>
      </c>
      <c r="N37" s="11"/>
      <c r="O37" s="11"/>
      <c r="P37" s="11"/>
      <c r="Q37" s="11"/>
    </row>
    <row r="38" spans="2:17" ht="12.75">
      <c r="B38" s="4" t="s">
        <v>21</v>
      </c>
      <c r="C38" s="11">
        <f t="shared" si="3"/>
        <v>586</v>
      </c>
      <c r="D38" s="11">
        <v>105</v>
      </c>
      <c r="E38" s="11">
        <v>73</v>
      </c>
      <c r="F38" s="11">
        <v>87</v>
      </c>
      <c r="G38" s="11">
        <v>116</v>
      </c>
      <c r="H38" s="11">
        <v>15</v>
      </c>
      <c r="I38" s="11">
        <v>188</v>
      </c>
      <c r="J38" s="11">
        <v>2</v>
      </c>
      <c r="K38" s="11">
        <v>0</v>
      </c>
      <c r="L38" s="11">
        <v>0</v>
      </c>
      <c r="M38" s="11">
        <v>0</v>
      </c>
      <c r="N38" s="11"/>
      <c r="O38" s="11"/>
      <c r="P38" s="11"/>
      <c r="Q38" s="11"/>
    </row>
    <row r="39" spans="2:17" ht="12.75">
      <c r="B39" s="4" t="s">
        <v>22</v>
      </c>
      <c r="C39" s="11">
        <f t="shared" si="3"/>
        <v>4715</v>
      </c>
      <c r="D39" s="11">
        <v>554</v>
      </c>
      <c r="E39" s="11">
        <v>540</v>
      </c>
      <c r="F39" s="11">
        <v>1656</v>
      </c>
      <c r="G39" s="11">
        <v>799</v>
      </c>
      <c r="H39" s="11">
        <v>633</v>
      </c>
      <c r="I39" s="11">
        <v>196</v>
      </c>
      <c r="J39" s="11">
        <v>298</v>
      </c>
      <c r="K39" s="11">
        <v>28</v>
      </c>
      <c r="L39" s="11">
        <v>11</v>
      </c>
      <c r="M39" s="11">
        <v>0</v>
      </c>
      <c r="N39" s="11"/>
      <c r="O39" s="11"/>
      <c r="P39" s="11"/>
      <c r="Q39" s="11"/>
    </row>
    <row r="40" spans="2:17" ht="12.75">
      <c r="B40" s="4" t="s">
        <v>23</v>
      </c>
      <c r="C40" s="11">
        <f t="shared" si="3"/>
        <v>15338</v>
      </c>
      <c r="D40" s="11">
        <v>2967</v>
      </c>
      <c r="E40" s="11">
        <v>3210</v>
      </c>
      <c r="F40" s="11">
        <v>1022</v>
      </c>
      <c r="G40" s="11">
        <v>6595</v>
      </c>
      <c r="H40" s="11">
        <v>219</v>
      </c>
      <c r="I40" s="11">
        <v>1254</v>
      </c>
      <c r="J40" s="11">
        <v>0</v>
      </c>
      <c r="K40" s="11">
        <v>71</v>
      </c>
      <c r="L40" s="11">
        <v>0</v>
      </c>
      <c r="M40" s="11">
        <v>0</v>
      </c>
      <c r="N40" s="11"/>
      <c r="O40" s="11"/>
      <c r="P40" s="11"/>
      <c r="Q40" s="11"/>
    </row>
    <row r="41" spans="2:17" ht="12.75">
      <c r="B41" s="4" t="s">
        <v>24</v>
      </c>
      <c r="C41" s="11">
        <f t="shared" si="3"/>
        <v>1314</v>
      </c>
      <c r="D41" s="11">
        <v>74</v>
      </c>
      <c r="E41" s="11">
        <v>322</v>
      </c>
      <c r="F41" s="11">
        <v>256</v>
      </c>
      <c r="G41" s="11">
        <v>441</v>
      </c>
      <c r="H41" s="11">
        <v>49</v>
      </c>
      <c r="I41" s="11">
        <v>125</v>
      </c>
      <c r="J41" s="11">
        <v>47</v>
      </c>
      <c r="K41" s="11">
        <v>0</v>
      </c>
      <c r="L41" s="11">
        <v>0</v>
      </c>
      <c r="M41" s="11">
        <v>0</v>
      </c>
      <c r="N41" s="11"/>
      <c r="O41" s="11"/>
      <c r="P41" s="11"/>
      <c r="Q41" s="11"/>
    </row>
    <row r="42" spans="2:17" ht="12.75">
      <c r="B42" s="4" t="s">
        <v>25</v>
      </c>
      <c r="C42" s="11">
        <f t="shared" si="3"/>
        <v>884</v>
      </c>
      <c r="D42" s="11">
        <v>252</v>
      </c>
      <c r="E42" s="11">
        <v>91</v>
      </c>
      <c r="F42" s="11">
        <v>300</v>
      </c>
      <c r="G42" s="11">
        <v>230</v>
      </c>
      <c r="H42" s="11">
        <v>7</v>
      </c>
      <c r="I42" s="11">
        <v>4</v>
      </c>
      <c r="J42" s="11">
        <v>0</v>
      </c>
      <c r="K42" s="11">
        <v>0</v>
      </c>
      <c r="L42" s="11">
        <v>0</v>
      </c>
      <c r="M42" s="11">
        <v>0</v>
      </c>
      <c r="N42" s="11"/>
      <c r="O42" s="11"/>
      <c r="P42" s="11"/>
      <c r="Q42" s="11"/>
    </row>
    <row r="43" spans="2:17" ht="12.75">
      <c r="B43" s="4" t="s">
        <v>26</v>
      </c>
      <c r="C43" s="11">
        <f t="shared" si="3"/>
        <v>9411</v>
      </c>
      <c r="D43" s="11">
        <v>1214</v>
      </c>
      <c r="E43" s="11">
        <v>2591</v>
      </c>
      <c r="F43" s="11">
        <v>988</v>
      </c>
      <c r="G43" s="11">
        <v>4462</v>
      </c>
      <c r="H43" s="11">
        <v>77</v>
      </c>
      <c r="I43" s="11">
        <v>61</v>
      </c>
      <c r="J43" s="11">
        <v>18</v>
      </c>
      <c r="K43" s="11">
        <v>0</v>
      </c>
      <c r="L43" s="11">
        <v>0</v>
      </c>
      <c r="M43" s="11">
        <v>0</v>
      </c>
      <c r="N43" s="11"/>
      <c r="O43" s="11"/>
      <c r="P43" s="11"/>
      <c r="Q43" s="11"/>
    </row>
    <row r="44" spans="2:17" ht="12.75">
      <c r="B44" s="4" t="s">
        <v>27</v>
      </c>
      <c r="C44" s="11">
        <f t="shared" si="3"/>
        <v>737</v>
      </c>
      <c r="D44" s="11">
        <v>56</v>
      </c>
      <c r="E44" s="11">
        <v>395</v>
      </c>
      <c r="F44" s="11">
        <v>197</v>
      </c>
      <c r="G44" s="11">
        <v>26</v>
      </c>
      <c r="H44" s="11">
        <v>32</v>
      </c>
      <c r="I44" s="11">
        <v>27</v>
      </c>
      <c r="J44" s="11">
        <v>2</v>
      </c>
      <c r="K44" s="11">
        <v>0</v>
      </c>
      <c r="L44" s="11">
        <v>2</v>
      </c>
      <c r="M44" s="11">
        <v>0</v>
      </c>
      <c r="N44" s="11"/>
      <c r="O44" s="11"/>
      <c r="P44" s="11"/>
      <c r="Q44" s="11"/>
    </row>
    <row r="45" spans="2:17" ht="12.75">
      <c r="B45" s="4" t="s">
        <v>28</v>
      </c>
      <c r="C45" s="11">
        <f t="shared" si="3"/>
        <v>800</v>
      </c>
      <c r="D45" s="11">
        <v>103</v>
      </c>
      <c r="E45" s="11">
        <v>78</v>
      </c>
      <c r="F45" s="11">
        <v>272</v>
      </c>
      <c r="G45" s="11">
        <v>275</v>
      </c>
      <c r="H45" s="11">
        <v>52</v>
      </c>
      <c r="I45" s="11">
        <v>18</v>
      </c>
      <c r="J45" s="11">
        <v>2</v>
      </c>
      <c r="K45" s="11">
        <v>0</v>
      </c>
      <c r="L45" s="11">
        <v>0</v>
      </c>
      <c r="M45" s="11">
        <v>0</v>
      </c>
      <c r="N45" s="11"/>
      <c r="O45" s="11"/>
      <c r="P45" s="11"/>
      <c r="Q45" s="11"/>
    </row>
    <row r="46" spans="2:17" ht="12.75">
      <c r="B46" s="4" t="s">
        <v>29</v>
      </c>
      <c r="C46" s="11">
        <f t="shared" si="3"/>
        <v>10136</v>
      </c>
      <c r="D46" s="11">
        <v>3309</v>
      </c>
      <c r="E46" s="11">
        <v>76</v>
      </c>
      <c r="F46" s="11">
        <v>4710</v>
      </c>
      <c r="G46" s="11">
        <v>128</v>
      </c>
      <c r="H46" s="11">
        <v>1572</v>
      </c>
      <c r="I46" s="11">
        <v>0</v>
      </c>
      <c r="J46" s="11">
        <v>330</v>
      </c>
      <c r="K46" s="11">
        <v>0</v>
      </c>
      <c r="L46" s="11">
        <v>10</v>
      </c>
      <c r="M46" s="11">
        <v>1</v>
      </c>
      <c r="N46" s="11"/>
      <c r="O46" s="11"/>
      <c r="P46" s="11"/>
      <c r="Q46" s="11"/>
    </row>
    <row r="47" spans="2:17" ht="12.75">
      <c r="B47" s="4" t="s">
        <v>30</v>
      </c>
      <c r="C47" s="11">
        <f t="shared" si="3"/>
        <v>2179</v>
      </c>
      <c r="D47" s="11">
        <v>401</v>
      </c>
      <c r="E47" s="11">
        <v>316</v>
      </c>
      <c r="F47" s="11">
        <v>557</v>
      </c>
      <c r="G47" s="11">
        <v>560</v>
      </c>
      <c r="H47" s="11">
        <v>141</v>
      </c>
      <c r="I47" s="11">
        <v>74</v>
      </c>
      <c r="J47" s="11">
        <v>79</v>
      </c>
      <c r="K47" s="11">
        <v>51</v>
      </c>
      <c r="L47" s="11">
        <v>0</v>
      </c>
      <c r="M47" s="11">
        <v>0</v>
      </c>
      <c r="N47" s="11"/>
      <c r="O47" s="11"/>
      <c r="P47" s="11"/>
      <c r="Q47" s="11"/>
    </row>
    <row r="48" spans="2:17" ht="12.75">
      <c r="B48" s="4" t="s">
        <v>31</v>
      </c>
      <c r="C48" s="11">
        <f t="shared" si="3"/>
        <v>5391</v>
      </c>
      <c r="D48" s="11">
        <v>52</v>
      </c>
      <c r="E48" s="11">
        <v>1293</v>
      </c>
      <c r="F48" s="11">
        <v>253</v>
      </c>
      <c r="G48" s="11">
        <v>3376</v>
      </c>
      <c r="H48" s="11">
        <v>5</v>
      </c>
      <c r="I48" s="11">
        <v>411</v>
      </c>
      <c r="J48" s="11">
        <v>1</v>
      </c>
      <c r="K48" s="11">
        <v>0</v>
      </c>
      <c r="L48" s="11">
        <v>0</v>
      </c>
      <c r="M48" s="11">
        <v>0</v>
      </c>
      <c r="N48" s="11"/>
      <c r="O48" s="11"/>
      <c r="P48" s="11"/>
      <c r="Q48" s="11"/>
    </row>
    <row r="49" spans="2:17" ht="12.75">
      <c r="B49" s="4" t="s">
        <v>32</v>
      </c>
      <c r="C49" s="11">
        <f t="shared" si="3"/>
        <v>6183</v>
      </c>
      <c r="D49" s="11">
        <v>773</v>
      </c>
      <c r="E49" s="11">
        <v>1102</v>
      </c>
      <c r="F49" s="11">
        <v>1751</v>
      </c>
      <c r="G49" s="11">
        <v>1261</v>
      </c>
      <c r="H49" s="11">
        <v>527</v>
      </c>
      <c r="I49" s="11">
        <v>583</v>
      </c>
      <c r="J49" s="11">
        <v>138</v>
      </c>
      <c r="K49" s="11">
        <v>38</v>
      </c>
      <c r="L49" s="11">
        <v>10</v>
      </c>
      <c r="M49" s="11">
        <v>0</v>
      </c>
      <c r="N49" s="11"/>
      <c r="O49" s="11"/>
      <c r="P49" s="11"/>
      <c r="Q49" s="11"/>
    </row>
    <row r="50" spans="2:17" ht="12.75">
      <c r="B50" s="4" t="s">
        <v>33</v>
      </c>
      <c r="C50" s="11">
        <f t="shared" si="3"/>
        <v>313</v>
      </c>
      <c r="D50" s="11">
        <v>65</v>
      </c>
      <c r="E50" s="11">
        <v>60</v>
      </c>
      <c r="F50" s="11">
        <v>103</v>
      </c>
      <c r="G50" s="11">
        <v>42</v>
      </c>
      <c r="H50" s="11">
        <v>36</v>
      </c>
      <c r="I50" s="11">
        <v>3</v>
      </c>
      <c r="J50" s="11">
        <v>3</v>
      </c>
      <c r="K50" s="11">
        <v>1</v>
      </c>
      <c r="L50" s="11">
        <v>0</v>
      </c>
      <c r="M50" s="11">
        <v>0</v>
      </c>
      <c r="N50" s="11"/>
      <c r="O50" s="11"/>
      <c r="P50" s="11"/>
      <c r="Q50" s="11"/>
    </row>
    <row r="51" spans="2:17" ht="12.75">
      <c r="B51" s="4" t="s">
        <v>34</v>
      </c>
      <c r="C51" s="11">
        <f t="shared" si="3"/>
        <v>2658</v>
      </c>
      <c r="D51" s="11">
        <v>371</v>
      </c>
      <c r="E51" s="11">
        <v>472</v>
      </c>
      <c r="F51" s="11">
        <v>881</v>
      </c>
      <c r="G51" s="11">
        <v>638</v>
      </c>
      <c r="H51" s="11">
        <v>152</v>
      </c>
      <c r="I51" s="11">
        <v>110</v>
      </c>
      <c r="J51" s="11">
        <v>21</v>
      </c>
      <c r="K51" s="11">
        <v>10</v>
      </c>
      <c r="L51" s="11">
        <v>3</v>
      </c>
      <c r="M51" s="11">
        <v>0</v>
      </c>
      <c r="N51" s="11"/>
      <c r="O51" s="11"/>
      <c r="P51" s="11"/>
      <c r="Q51" s="11"/>
    </row>
    <row r="52" spans="2:17" ht="12.75"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s="1" customFormat="1" ht="12.75">
      <c r="B53" s="2" t="s">
        <v>37</v>
      </c>
      <c r="C53" s="3">
        <f>SUM(C55:C65)</f>
        <v>665</v>
      </c>
      <c r="D53" s="3">
        <f aca="true" t="shared" si="4" ref="D53:M53">SUM(D55:D65)</f>
        <v>117</v>
      </c>
      <c r="E53" s="3">
        <f t="shared" si="4"/>
        <v>37</v>
      </c>
      <c r="F53" s="3">
        <f t="shared" si="4"/>
        <v>289</v>
      </c>
      <c r="G53" s="3">
        <f t="shared" si="4"/>
        <v>171</v>
      </c>
      <c r="H53" s="3">
        <f t="shared" si="4"/>
        <v>40</v>
      </c>
      <c r="I53" s="3">
        <f t="shared" si="4"/>
        <v>7</v>
      </c>
      <c r="J53" s="3">
        <f t="shared" si="4"/>
        <v>3</v>
      </c>
      <c r="K53" s="3">
        <f t="shared" si="4"/>
        <v>0</v>
      </c>
      <c r="L53" s="3">
        <f t="shared" si="4"/>
        <v>1</v>
      </c>
      <c r="M53" s="3">
        <f t="shared" si="4"/>
        <v>0</v>
      </c>
      <c r="N53" s="3"/>
      <c r="O53" s="3"/>
      <c r="P53" s="3"/>
      <c r="Q53" s="3"/>
    </row>
    <row r="54" spans="2:17" ht="12.75"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.75">
      <c r="B55" s="4" t="s">
        <v>55</v>
      </c>
      <c r="C55" s="11">
        <f>SUM(D55:M55)</f>
        <v>41</v>
      </c>
      <c r="D55" s="11">
        <v>2</v>
      </c>
      <c r="E55" s="11">
        <v>0</v>
      </c>
      <c r="F55" s="11">
        <v>28</v>
      </c>
      <c r="G55" s="11">
        <v>0</v>
      </c>
      <c r="H55" s="11">
        <v>10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/>
      <c r="O55" s="11"/>
      <c r="P55" s="11"/>
      <c r="Q55" s="11"/>
    </row>
    <row r="56" spans="2:17" ht="12.75">
      <c r="B56" s="12" t="s">
        <v>38</v>
      </c>
      <c r="C56" s="11">
        <f aca="true" t="shared" si="5" ref="C56:C65">SUM(D56:M56)</f>
        <v>43</v>
      </c>
      <c r="D56" s="11">
        <v>2</v>
      </c>
      <c r="E56" s="11">
        <v>0</v>
      </c>
      <c r="F56" s="11">
        <v>36</v>
      </c>
      <c r="G56" s="11">
        <v>1</v>
      </c>
      <c r="H56" s="11">
        <v>4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/>
      <c r="O56" s="11"/>
      <c r="P56" s="11"/>
      <c r="Q56" s="11"/>
    </row>
    <row r="57" spans="2:17" ht="12.75">
      <c r="B57" s="12" t="s">
        <v>39</v>
      </c>
      <c r="C57" s="11">
        <f t="shared" si="5"/>
        <v>41</v>
      </c>
      <c r="D57" s="11">
        <v>0</v>
      </c>
      <c r="E57" s="11">
        <v>0</v>
      </c>
      <c r="F57" s="11">
        <v>15</v>
      </c>
      <c r="G57" s="11">
        <v>26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/>
      <c r="O57" s="11"/>
      <c r="P57" s="11"/>
      <c r="Q57" s="11"/>
    </row>
    <row r="58" spans="2:17" ht="12.75">
      <c r="B58" s="12" t="s">
        <v>40</v>
      </c>
      <c r="C58" s="11">
        <f t="shared" si="5"/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/>
      <c r="O58" s="11"/>
      <c r="P58" s="11"/>
      <c r="Q58" s="11"/>
    </row>
    <row r="59" spans="2:17" ht="12.75">
      <c r="B59" s="12" t="s">
        <v>41</v>
      </c>
      <c r="C59" s="11">
        <f t="shared" si="5"/>
        <v>148</v>
      </c>
      <c r="D59" s="11">
        <v>58</v>
      </c>
      <c r="E59" s="11">
        <v>19</v>
      </c>
      <c r="F59" s="11">
        <v>33</v>
      </c>
      <c r="G59" s="11">
        <v>15</v>
      </c>
      <c r="H59" s="11">
        <v>20</v>
      </c>
      <c r="I59" s="11">
        <v>2</v>
      </c>
      <c r="J59" s="11">
        <v>1</v>
      </c>
      <c r="K59" s="11">
        <v>0</v>
      </c>
      <c r="L59" s="11">
        <v>0</v>
      </c>
      <c r="M59" s="11">
        <v>0</v>
      </c>
      <c r="N59" s="11"/>
      <c r="O59" s="11"/>
      <c r="P59" s="11"/>
      <c r="Q59" s="11"/>
    </row>
    <row r="60" spans="2:17" ht="12.75">
      <c r="B60" s="12" t="s">
        <v>42</v>
      </c>
      <c r="C60" s="11">
        <f t="shared" si="5"/>
        <v>245</v>
      </c>
      <c r="D60" s="11">
        <v>17</v>
      </c>
      <c r="E60" s="11">
        <v>11</v>
      </c>
      <c r="F60" s="11">
        <v>91</v>
      </c>
      <c r="G60" s="11">
        <v>121</v>
      </c>
      <c r="H60" s="11">
        <v>0</v>
      </c>
      <c r="I60" s="11">
        <v>5</v>
      </c>
      <c r="J60" s="11">
        <v>0</v>
      </c>
      <c r="K60" s="11">
        <v>0</v>
      </c>
      <c r="L60" s="11">
        <v>0</v>
      </c>
      <c r="M60" s="11">
        <v>0</v>
      </c>
      <c r="N60" s="11"/>
      <c r="O60" s="11"/>
      <c r="P60" s="11"/>
      <c r="Q60" s="11"/>
    </row>
    <row r="61" spans="2:17" ht="12.75">
      <c r="B61" s="12" t="s">
        <v>43</v>
      </c>
      <c r="C61" s="11">
        <f t="shared" si="5"/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1"/>
      <c r="Q61" s="11"/>
    </row>
    <row r="62" spans="2:17" ht="12.75">
      <c r="B62" s="12" t="s">
        <v>44</v>
      </c>
      <c r="C62" s="11">
        <f t="shared" si="5"/>
        <v>53</v>
      </c>
      <c r="D62" s="11">
        <v>2</v>
      </c>
      <c r="E62" s="11">
        <v>0</v>
      </c>
      <c r="F62" s="11">
        <v>47</v>
      </c>
      <c r="G62" s="11">
        <v>4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/>
      <c r="O62" s="11"/>
      <c r="P62" s="11"/>
      <c r="Q62" s="11"/>
    </row>
    <row r="63" spans="2:17" ht="12.75">
      <c r="B63" s="13" t="s">
        <v>45</v>
      </c>
      <c r="C63" s="11">
        <f t="shared" si="5"/>
        <v>2</v>
      </c>
      <c r="D63" s="11">
        <v>0</v>
      </c>
      <c r="E63" s="11">
        <v>0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/>
      <c r="O63" s="11"/>
      <c r="P63" s="11"/>
      <c r="Q63" s="11"/>
    </row>
    <row r="64" spans="2:17" ht="12.75">
      <c r="B64" s="12" t="s">
        <v>46</v>
      </c>
      <c r="C64" s="11">
        <f t="shared" si="5"/>
        <v>53</v>
      </c>
      <c r="D64" s="11">
        <v>29</v>
      </c>
      <c r="E64" s="11">
        <v>7</v>
      </c>
      <c r="F64" s="11">
        <v>9</v>
      </c>
      <c r="G64" s="11">
        <v>3</v>
      </c>
      <c r="H64" s="11">
        <v>5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1"/>
      <c r="Q64" s="11"/>
    </row>
    <row r="65" spans="2:17" ht="12.75">
      <c r="B65" s="14" t="s">
        <v>47</v>
      </c>
      <c r="C65" s="11">
        <f t="shared" si="5"/>
        <v>39</v>
      </c>
      <c r="D65" s="11">
        <v>7</v>
      </c>
      <c r="E65" s="11">
        <v>0</v>
      </c>
      <c r="F65" s="11">
        <v>29</v>
      </c>
      <c r="G65" s="11">
        <v>0</v>
      </c>
      <c r="H65" s="11">
        <v>1</v>
      </c>
      <c r="I65" s="11">
        <v>0</v>
      </c>
      <c r="J65" s="11">
        <v>2</v>
      </c>
      <c r="K65" s="11">
        <v>0</v>
      </c>
      <c r="L65" s="11">
        <v>0</v>
      </c>
      <c r="M65" s="11">
        <v>0</v>
      </c>
      <c r="N65" s="11"/>
      <c r="O65" s="11"/>
      <c r="P65" s="11"/>
      <c r="Q65" s="11"/>
    </row>
    <row r="66" spans="2:17" ht="3" customHeight="1"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1"/>
      <c r="P66" s="11"/>
      <c r="Q66" s="11"/>
    </row>
    <row r="67" spans="2:17" ht="12.75">
      <c r="B67" s="4" t="s">
        <v>35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ht="12.75">
      <c r="B68" s="21" t="s">
        <v>61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>
      <c r="B69" s="21" t="s">
        <v>62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3:17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3:17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3:17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3:17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3:17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3:17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17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3:17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3:17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3:17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3:17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3:17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3:17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3:17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3:17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3:17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3:17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3:17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17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3:17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3:17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3:17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3:17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17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3:17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3:17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3:17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3:17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3:17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3:17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3:17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3:17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3:17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3:17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3:17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3:17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3:17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3:17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3:17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3:17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3:17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3:17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3:17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3:17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3:17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3:17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3:17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3:17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3:17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3:17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3:17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3:17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3:17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3:17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3:17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3:17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3:17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3:17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3:17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3:17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3:17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3:17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3:17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3:17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3:17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3:17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3:17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3:17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3:17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3:17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3:17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3:17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3:17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3:17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3:17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3:17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3:17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3:17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3:17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3:17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3:17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3:17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3:17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3:17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3:17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3:17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3:17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3:17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3:17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3:17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3:17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3:17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3:17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3:17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3:17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3:17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3:17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3:17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3:17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3:17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3:17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3:17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3:17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3:17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3:17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3:17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3:17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3:17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3:17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3:17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3:17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3:17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3:17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3:17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3:17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3:17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3:17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3:17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3:17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3:17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3:17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3:17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3:17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3:17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3:17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3:17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3:17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3:17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3:17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3:17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3:17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3:17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3:17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3:17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3:17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3:17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</sheetData>
  <sheetProtection/>
  <mergeCells count="1">
    <mergeCell ref="B1:M1"/>
  </mergeCells>
  <printOptions/>
  <pageMargins left="0.984251968503937" right="0" top="0" bottom="0.5905511811023623" header="0" footer="0"/>
  <pageSetup firstPageNumber="849" useFirstPageNumber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2010-08-11T16:24:46Z</cp:lastPrinted>
  <dcterms:created xsi:type="dcterms:W3CDTF">2004-02-02T22:58:24Z</dcterms:created>
  <dcterms:modified xsi:type="dcterms:W3CDTF">2010-08-11T16:24:48Z</dcterms:modified>
  <cp:category/>
  <cp:version/>
  <cp:contentType/>
  <cp:contentStatus/>
</cp:coreProperties>
</file>