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635" tabRatio="533" activeTab="0"/>
  </bookViews>
  <sheets>
    <sheet name="19.20" sheetId="1" r:id="rId1"/>
  </sheets>
  <definedNames>
    <definedName name="_Key1" localSheetId="0" hidden="1">'19.20'!$B$22:$B$52</definedName>
    <definedName name="_Key1" hidden="1">#REF!</definedName>
    <definedName name="_Order1" hidden="1">255</definedName>
    <definedName name="A_IMPRESIÓN_IM" localSheetId="0">'19.20'!$A$3:$Q$71</definedName>
    <definedName name="_xlnm.Print_Area" localSheetId="0">'19.20'!$A$1:$AB$71</definedName>
    <definedName name="Imprimir_área_IM" localSheetId="0">'19.20'!$A$3:$S$71</definedName>
  </definedNames>
  <calcPr fullCalcOnLoad="1"/>
</workbook>
</file>

<file path=xl/sharedStrings.xml><?xml version="1.0" encoding="utf-8"?>
<sst xmlns="http://schemas.openxmlformats.org/spreadsheetml/2006/main" count="102" uniqueCount="68">
  <si>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</si>
  <si>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</si>
  <si>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</si>
  <si>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</si>
  <si>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</si>
  <si>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</si>
  <si>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</si>
  <si>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</si>
  <si>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</si>
  <si>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</si>
  <si>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</si>
  <si>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</si>
  <si>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</si>
  <si>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</si>
  <si>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</si>
  <si>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</si>
  <si>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</si>
  <si>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</si>
  <si>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</si>
  <si>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</si>
  <si>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</si>
  <si>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</si>
  <si>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</si>
  <si>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</si>
  <si>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</si>
  <si>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</si>
  <si>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</si>
  <si>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</si>
  <si>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</si>
  <si>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</si>
  <si>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</si>
  <si>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</si>
  <si>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</si>
  <si>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</si>
  <si>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</si>
  <si>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</si>
  <si>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</si>
  <si>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</si>
  <si>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</si>
  <si>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</si>
  <si>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</si>
  <si>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</si>
  <si>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</si>
  <si>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</si>
  <si>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</si>
  <si>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</si>
  <si>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</si>
  <si>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5 - 9</t>
  </si>
  <si>
    <t>10 - 14</t>
  </si>
  <si>
    <t>15 - 39</t>
  </si>
  <si>
    <t>40 - 49</t>
  </si>
  <si>
    <t>NO</t>
  </si>
  <si>
    <t>ZONA NORTE</t>
  </si>
  <si>
    <t>ZONA ORIENTE</t>
  </si>
  <si>
    <t>ZONA SUR</t>
  </si>
  <si>
    <t>ZONA PONIENTE</t>
  </si>
  <si>
    <t xml:space="preserve">BAJA CALIFORNIA </t>
  </si>
  <si>
    <t>DURANGO</t>
  </si>
  <si>
    <t>BAJA CALIFORNIA SUR</t>
  </si>
  <si>
    <t>C.M.N. 20 DE NOVIEMBRE</t>
  </si>
  <si>
    <t>50 - 59</t>
  </si>
  <si>
    <t>60  O  MAS</t>
  </si>
  <si>
    <t>E  D  A  D     E  N     A  Ñ  O  S</t>
  </si>
  <si>
    <t>D.H. = DERECHOHABIENTES</t>
  </si>
  <si>
    <t>NO D.H. = NO DERECHOHABIENTES</t>
  </si>
  <si>
    <t>ANUARIO ESTADISTICO 2009</t>
  </si>
  <si>
    <t>19. 19 DOSIS APLICADAS DE ANTIRRABICA HUMANA  POR DELEGACION Y GRUPOS DE EDAD</t>
  </si>
  <si>
    <t>RECIEN NACIDO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</si>
</sst>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95250</xdr:rowOff>
    </xdr:from>
    <xdr:to>
      <xdr:col>1</xdr:col>
      <xdr:colOff>571500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AB227"/>
  <sheetViews>
    <sheetView showGridLines="0" showZeros="0" tabSelected="1" view="pageBreakPreview" zoomScale="60" zoomScaleNormal="115" zoomScalePageLayoutView="0" workbookViewId="0" topLeftCell="A1">
      <selection activeCell="F14" sqref="F14"/>
    </sheetView>
  </sheetViews>
  <sheetFormatPr defaultColWidth="9.625" defaultRowHeight="12.75"/>
  <cols>
    <col min="1" max="1" width="0.6171875" style="2" customWidth="1"/>
    <col min="2" max="2" width="35.50390625" style="2" customWidth="1"/>
    <col min="3" max="3" width="8.625" style="2" customWidth="1"/>
    <col min="4" max="4" width="7.625" style="2" customWidth="1"/>
    <col min="5" max="5" width="7.25390625" style="2" customWidth="1"/>
    <col min="6" max="27" width="6.625" style="2" customWidth="1"/>
    <col min="28" max="28" width="1.75390625" style="2" customWidth="1"/>
    <col min="29" max="16384" width="9.625" style="2" customWidth="1"/>
  </cols>
  <sheetData>
    <row r="1" spans="1:28" ht="12.75">
      <c r="A1" s="25"/>
      <c r="B1" s="32" t="s">
        <v>65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12" ht="12.75">
      <c r="A2" s="25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27" ht="18">
      <c r="B3" s="31" t="s">
        <v>66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  <c r="X3" s="28"/>
      <c r="Y3" s="28"/>
      <c r="Z3" s="28"/>
      <c r="AA3" s="28"/>
    </row>
    <row r="4" ht="12.75"/>
    <row r="5" spans="2:27" ht="6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8" ht="12.75">
      <c r="B6" s="5"/>
      <c r="D6" s="26" t="s">
        <v>62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4"/>
    </row>
    <row r="7" spans="2:27" ht="12.75">
      <c r="B7" s="5"/>
      <c r="D7" s="26" t="s">
        <v>67</v>
      </c>
      <c r="E7" s="26"/>
      <c r="F7" s="26" t="s">
        <v>0</v>
      </c>
      <c r="G7" s="26"/>
      <c r="H7" s="26">
        <v>1</v>
      </c>
      <c r="I7" s="26"/>
      <c r="J7" s="26">
        <v>2</v>
      </c>
      <c r="K7" s="26"/>
      <c r="L7" s="26">
        <v>3</v>
      </c>
      <c r="M7" s="26"/>
      <c r="N7" s="26">
        <v>4</v>
      </c>
      <c r="O7" s="26"/>
      <c r="P7" s="29" t="s">
        <v>47</v>
      </c>
      <c r="Q7" s="26"/>
      <c r="R7" s="29" t="s">
        <v>48</v>
      </c>
      <c r="S7" s="26"/>
      <c r="T7" s="26" t="s">
        <v>49</v>
      </c>
      <c r="U7" s="26"/>
      <c r="V7" s="26" t="s">
        <v>50</v>
      </c>
      <c r="W7" s="26"/>
      <c r="X7" s="26" t="s">
        <v>60</v>
      </c>
      <c r="Y7" s="26"/>
      <c r="Z7" s="26" t="s">
        <v>61</v>
      </c>
      <c r="AA7" s="26"/>
    </row>
    <row r="8" spans="2:27" ht="12.75">
      <c r="B8" s="6" t="s">
        <v>1</v>
      </c>
      <c r="E8" s="21" t="s">
        <v>51</v>
      </c>
      <c r="G8" s="21" t="s">
        <v>51</v>
      </c>
      <c r="I8" s="21" t="s">
        <v>51</v>
      </c>
      <c r="K8" s="21" t="s">
        <v>51</v>
      </c>
      <c r="M8" s="21" t="s">
        <v>51</v>
      </c>
      <c r="O8" s="21" t="s">
        <v>51</v>
      </c>
      <c r="Q8" s="21" t="s">
        <v>51</v>
      </c>
      <c r="S8" s="21" t="s">
        <v>51</v>
      </c>
      <c r="U8" s="21" t="s">
        <v>51</v>
      </c>
      <c r="W8" s="21" t="s">
        <v>51</v>
      </c>
      <c r="Y8" s="21" t="s">
        <v>51</v>
      </c>
      <c r="AA8" s="21" t="s">
        <v>51</v>
      </c>
    </row>
    <row r="9" spans="2:27" ht="12.75">
      <c r="B9" s="7"/>
      <c r="C9" s="19" t="s">
        <v>2</v>
      </c>
      <c r="D9" s="18" t="s">
        <v>3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  <c r="L9" s="18" t="s">
        <v>3</v>
      </c>
      <c r="M9" s="18" t="s">
        <v>3</v>
      </c>
      <c r="N9" s="18" t="s">
        <v>3</v>
      </c>
      <c r="O9" s="18" t="s">
        <v>3</v>
      </c>
      <c r="P9" s="18" t="s">
        <v>3</v>
      </c>
      <c r="Q9" s="18" t="s">
        <v>3</v>
      </c>
      <c r="R9" s="18" t="s">
        <v>3</v>
      </c>
      <c r="S9" s="18" t="s">
        <v>3</v>
      </c>
      <c r="T9" s="18" t="s">
        <v>3</v>
      </c>
      <c r="U9" s="18" t="s">
        <v>3</v>
      </c>
      <c r="V9" s="18" t="s">
        <v>3</v>
      </c>
      <c r="W9" s="18" t="s">
        <v>3</v>
      </c>
      <c r="X9" s="18" t="s">
        <v>3</v>
      </c>
      <c r="Y9" s="18" t="s">
        <v>3</v>
      </c>
      <c r="Z9" s="18" t="s">
        <v>3</v>
      </c>
      <c r="AA9" s="18" t="s">
        <v>3</v>
      </c>
    </row>
    <row r="11" spans="2:27" s="10" customFormat="1" ht="12.75">
      <c r="B11" s="8" t="s">
        <v>4</v>
      </c>
      <c r="C11" s="9">
        <f aca="true" t="shared" si="0" ref="C11:AA11">SUM(C13,C20,C54)</f>
        <v>4164</v>
      </c>
      <c r="D11" s="9">
        <f t="shared" si="0"/>
        <v>5</v>
      </c>
      <c r="E11" s="9">
        <f t="shared" si="0"/>
        <v>0</v>
      </c>
      <c r="F11" s="9">
        <f t="shared" si="0"/>
        <v>2</v>
      </c>
      <c r="G11" s="9">
        <f t="shared" si="0"/>
        <v>1</v>
      </c>
      <c r="H11" s="9">
        <f t="shared" si="0"/>
        <v>15</v>
      </c>
      <c r="I11" s="9">
        <f t="shared" si="0"/>
        <v>2</v>
      </c>
      <c r="J11" s="9">
        <f t="shared" si="0"/>
        <v>15</v>
      </c>
      <c r="K11" s="9">
        <f t="shared" si="0"/>
        <v>4</v>
      </c>
      <c r="L11" s="9">
        <f t="shared" si="0"/>
        <v>30</v>
      </c>
      <c r="M11" s="9">
        <f t="shared" si="0"/>
        <v>0</v>
      </c>
      <c r="N11" s="9">
        <f t="shared" si="0"/>
        <v>211</v>
      </c>
      <c r="O11" s="9">
        <f t="shared" si="0"/>
        <v>24</v>
      </c>
      <c r="P11" s="9">
        <f t="shared" si="0"/>
        <v>240</v>
      </c>
      <c r="Q11" s="9">
        <f t="shared" si="0"/>
        <v>76</v>
      </c>
      <c r="R11" s="9">
        <f t="shared" si="0"/>
        <v>429</v>
      </c>
      <c r="S11" s="9">
        <f t="shared" si="0"/>
        <v>117</v>
      </c>
      <c r="T11" s="9">
        <f t="shared" si="0"/>
        <v>1396</v>
      </c>
      <c r="U11" s="9">
        <f t="shared" si="0"/>
        <v>188</v>
      </c>
      <c r="V11" s="9">
        <f t="shared" si="0"/>
        <v>660</v>
      </c>
      <c r="W11" s="9">
        <f t="shared" si="0"/>
        <v>87</v>
      </c>
      <c r="X11" s="9">
        <f t="shared" si="0"/>
        <v>550</v>
      </c>
      <c r="Y11" s="9">
        <f t="shared" si="0"/>
        <v>37</v>
      </c>
      <c r="Z11" s="9">
        <f t="shared" si="0"/>
        <v>73</v>
      </c>
      <c r="AA11" s="9">
        <f t="shared" si="0"/>
        <v>2</v>
      </c>
    </row>
    <row r="12" spans="3:27" ht="10.5" customHeight="1"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2:27" s="10" customFormat="1" ht="12.75">
      <c r="B13" s="8" t="s">
        <v>5</v>
      </c>
      <c r="C13" s="9">
        <f>SUM(C15:C18)</f>
        <v>1352</v>
      </c>
      <c r="D13" s="9">
        <f aca="true" t="shared" si="1" ref="D13:AA13">SUM(D15:D18)</f>
        <v>5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4</v>
      </c>
      <c r="I13" s="9">
        <f t="shared" si="1"/>
        <v>0</v>
      </c>
      <c r="J13" s="9">
        <f t="shared" si="1"/>
        <v>6</v>
      </c>
      <c r="K13" s="9">
        <f t="shared" si="1"/>
        <v>1</v>
      </c>
      <c r="L13" s="9">
        <f t="shared" si="1"/>
        <v>15</v>
      </c>
      <c r="M13" s="9">
        <f t="shared" si="1"/>
        <v>0</v>
      </c>
      <c r="N13" s="9">
        <f t="shared" si="1"/>
        <v>181</v>
      </c>
      <c r="O13" s="9">
        <f t="shared" si="1"/>
        <v>2</v>
      </c>
      <c r="P13" s="9">
        <f t="shared" si="1"/>
        <v>58</v>
      </c>
      <c r="Q13" s="9">
        <f t="shared" si="1"/>
        <v>25</v>
      </c>
      <c r="R13" s="9">
        <f t="shared" si="1"/>
        <v>118</v>
      </c>
      <c r="S13" s="9">
        <f t="shared" si="1"/>
        <v>21</v>
      </c>
      <c r="T13" s="9">
        <f t="shared" si="1"/>
        <v>416</v>
      </c>
      <c r="U13" s="9">
        <f t="shared" si="1"/>
        <v>52</v>
      </c>
      <c r="V13" s="9">
        <f t="shared" si="1"/>
        <v>261</v>
      </c>
      <c r="W13" s="9">
        <f t="shared" si="1"/>
        <v>26</v>
      </c>
      <c r="X13" s="9">
        <f>SUM(X15:X18)</f>
        <v>140</v>
      </c>
      <c r="Y13" s="9">
        <f>SUM(Y15:Y18)</f>
        <v>8</v>
      </c>
      <c r="Z13" s="9">
        <f t="shared" si="1"/>
        <v>13</v>
      </c>
      <c r="AA13" s="9">
        <f t="shared" si="1"/>
        <v>0</v>
      </c>
    </row>
    <row r="14" spans="3:23" ht="12.75"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/>
      <c r="U14" s="11"/>
      <c r="V14" s="11"/>
      <c r="W14" s="11"/>
    </row>
    <row r="15" spans="2:27" ht="12.75" customHeight="1">
      <c r="B15" s="1" t="s">
        <v>52</v>
      </c>
      <c r="C15" s="11">
        <f>SUM(D15:AA15)</f>
        <v>112</v>
      </c>
      <c r="D15" s="2">
        <v>5</v>
      </c>
      <c r="E15" s="2">
        <v>0</v>
      </c>
      <c r="F15" s="2">
        <v>0</v>
      </c>
      <c r="G15" s="2">
        <v>0</v>
      </c>
      <c r="H15" s="2">
        <v>3</v>
      </c>
      <c r="I15" s="2">
        <v>0</v>
      </c>
      <c r="J15" s="2">
        <v>3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3</v>
      </c>
      <c r="S15" s="2">
        <v>0</v>
      </c>
      <c r="T15" s="2">
        <v>54</v>
      </c>
      <c r="U15" s="2">
        <v>8</v>
      </c>
      <c r="V15" s="2">
        <v>6</v>
      </c>
      <c r="W15" s="2">
        <v>0</v>
      </c>
      <c r="X15" s="2">
        <v>29</v>
      </c>
      <c r="Y15" s="2">
        <v>0</v>
      </c>
      <c r="Z15" s="2">
        <v>0</v>
      </c>
      <c r="AA15" s="2">
        <v>0</v>
      </c>
    </row>
    <row r="16" spans="2:27" ht="12.75" customHeight="1">
      <c r="B16" s="1" t="s">
        <v>53</v>
      </c>
      <c r="C16" s="11">
        <f>SUM(D16:AA16)</f>
        <v>594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</v>
      </c>
      <c r="M16" s="2">
        <v>0</v>
      </c>
      <c r="N16" s="2">
        <v>15</v>
      </c>
      <c r="O16" s="2">
        <v>2</v>
      </c>
      <c r="P16" s="2">
        <v>39</v>
      </c>
      <c r="Q16" s="2">
        <v>16</v>
      </c>
      <c r="R16" s="2">
        <v>76</v>
      </c>
      <c r="S16" s="2">
        <v>18</v>
      </c>
      <c r="T16" s="2">
        <v>192</v>
      </c>
      <c r="U16" s="2">
        <v>25</v>
      </c>
      <c r="V16" s="2">
        <v>139</v>
      </c>
      <c r="W16" s="2">
        <v>22</v>
      </c>
      <c r="X16" s="2">
        <v>38</v>
      </c>
      <c r="Y16" s="2">
        <v>6</v>
      </c>
      <c r="Z16" s="2">
        <v>2</v>
      </c>
      <c r="AA16" s="2">
        <v>0</v>
      </c>
    </row>
    <row r="17" spans="2:27" ht="12.75" customHeight="1">
      <c r="B17" s="1" t="s">
        <v>54</v>
      </c>
      <c r="C17" s="11">
        <f>SUM(D17:AA17)</f>
        <v>584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1</v>
      </c>
      <c r="L17" s="2">
        <v>7</v>
      </c>
      <c r="M17" s="2">
        <v>0</v>
      </c>
      <c r="N17" s="2">
        <v>165</v>
      </c>
      <c r="O17" s="2">
        <v>0</v>
      </c>
      <c r="P17" s="2">
        <v>13</v>
      </c>
      <c r="Q17" s="2">
        <v>9</v>
      </c>
      <c r="R17" s="2">
        <v>38</v>
      </c>
      <c r="S17" s="2">
        <v>3</v>
      </c>
      <c r="T17" s="2">
        <v>149</v>
      </c>
      <c r="U17" s="2">
        <v>16</v>
      </c>
      <c r="V17" s="2">
        <v>100</v>
      </c>
      <c r="W17" s="2">
        <v>4</v>
      </c>
      <c r="X17" s="2">
        <v>65</v>
      </c>
      <c r="Y17" s="2">
        <v>2</v>
      </c>
      <c r="Z17" s="2">
        <v>11</v>
      </c>
      <c r="AA17" s="2">
        <v>0</v>
      </c>
    </row>
    <row r="18" spans="2:27" ht="12.75" customHeight="1">
      <c r="B18" s="1" t="s">
        <v>55</v>
      </c>
      <c r="C18" s="11">
        <f>SUM(D18:AA18)</f>
        <v>62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2</v>
      </c>
      <c r="K18" s="2">
        <v>0</v>
      </c>
      <c r="L18" s="2">
        <v>4</v>
      </c>
      <c r="M18" s="2">
        <v>0</v>
      </c>
      <c r="N18" s="2">
        <v>0</v>
      </c>
      <c r="O18" s="2">
        <v>0</v>
      </c>
      <c r="P18" s="2">
        <v>6</v>
      </c>
      <c r="Q18" s="2">
        <v>0</v>
      </c>
      <c r="R18" s="2">
        <v>1</v>
      </c>
      <c r="S18" s="2">
        <v>0</v>
      </c>
      <c r="T18" s="2">
        <v>21</v>
      </c>
      <c r="U18" s="2">
        <v>3</v>
      </c>
      <c r="V18" s="2">
        <v>16</v>
      </c>
      <c r="W18" s="2">
        <v>0</v>
      </c>
      <c r="X18" s="2">
        <v>8</v>
      </c>
      <c r="Y18" s="2">
        <v>0</v>
      </c>
      <c r="Z18" s="2">
        <v>0</v>
      </c>
      <c r="AA18" s="2">
        <v>0</v>
      </c>
    </row>
    <row r="19" spans="3:23" ht="12" customHeight="1"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1"/>
      <c r="U19" s="11"/>
      <c r="V19" s="11"/>
      <c r="W19" s="11"/>
    </row>
    <row r="20" spans="2:27" s="10" customFormat="1" ht="12.75">
      <c r="B20" s="8" t="s">
        <v>6</v>
      </c>
      <c r="C20" s="9">
        <f>SUM(C22:C52)</f>
        <v>2491</v>
      </c>
      <c r="D20" s="9">
        <f aca="true" t="shared" si="2" ref="D20:AA20">SUM(D22:D52)</f>
        <v>0</v>
      </c>
      <c r="E20" s="9">
        <f t="shared" si="2"/>
        <v>0</v>
      </c>
      <c r="F20" s="9">
        <f t="shared" si="2"/>
        <v>0</v>
      </c>
      <c r="G20" s="9">
        <f t="shared" si="2"/>
        <v>1</v>
      </c>
      <c r="H20" s="9">
        <f t="shared" si="2"/>
        <v>9</v>
      </c>
      <c r="I20" s="9">
        <f t="shared" si="2"/>
        <v>2</v>
      </c>
      <c r="J20" s="9">
        <f t="shared" si="2"/>
        <v>7</v>
      </c>
      <c r="K20" s="9">
        <f t="shared" si="2"/>
        <v>2</v>
      </c>
      <c r="L20" s="9">
        <f t="shared" si="2"/>
        <v>11</v>
      </c>
      <c r="M20" s="9">
        <f t="shared" si="2"/>
        <v>0</v>
      </c>
      <c r="N20" s="9">
        <f t="shared" si="2"/>
        <v>28</v>
      </c>
      <c r="O20" s="9">
        <f t="shared" si="2"/>
        <v>22</v>
      </c>
      <c r="P20" s="9">
        <f t="shared" si="2"/>
        <v>143</v>
      </c>
      <c r="Q20" s="9">
        <f t="shared" si="2"/>
        <v>48</v>
      </c>
      <c r="R20" s="9">
        <f t="shared" si="2"/>
        <v>282</v>
      </c>
      <c r="S20" s="9">
        <f t="shared" si="2"/>
        <v>88</v>
      </c>
      <c r="T20" s="9">
        <f t="shared" si="2"/>
        <v>875</v>
      </c>
      <c r="U20" s="9">
        <f t="shared" si="2"/>
        <v>122</v>
      </c>
      <c r="V20" s="9">
        <f t="shared" si="2"/>
        <v>368</v>
      </c>
      <c r="W20" s="9">
        <f t="shared" si="2"/>
        <v>57</v>
      </c>
      <c r="X20" s="9">
        <f>SUM(X22:X52)</f>
        <v>349</v>
      </c>
      <c r="Y20" s="9">
        <f>SUM(Y22:Y52)</f>
        <v>27</v>
      </c>
      <c r="Z20" s="9">
        <f t="shared" si="2"/>
        <v>49</v>
      </c>
      <c r="AA20" s="9">
        <f t="shared" si="2"/>
        <v>1</v>
      </c>
    </row>
    <row r="21" spans="3:23" ht="9.75" customHeight="1"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1"/>
      <c r="U21" s="11"/>
      <c r="V21" s="11"/>
      <c r="W21" s="11"/>
    </row>
    <row r="22" spans="2:27" ht="12.75" customHeight="1">
      <c r="B22" s="1" t="s">
        <v>7</v>
      </c>
      <c r="C22" s="11">
        <f aca="true" t="shared" si="3" ref="C22:C52">SUM(D22:AA22)</f>
        <v>17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</row>
    <row r="23" spans="2:27" ht="12.75" customHeight="1">
      <c r="B23" s="1" t="s">
        <v>56</v>
      </c>
      <c r="C23" s="11">
        <f t="shared" si="3"/>
        <v>83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</v>
      </c>
      <c r="O23" s="2">
        <v>0</v>
      </c>
      <c r="P23" s="2">
        <v>22</v>
      </c>
      <c r="Q23" s="2">
        <v>0</v>
      </c>
      <c r="R23" s="2">
        <v>6</v>
      </c>
      <c r="S23" s="2">
        <v>0</v>
      </c>
      <c r="T23" s="2">
        <v>28</v>
      </c>
      <c r="U23" s="2">
        <v>0</v>
      </c>
      <c r="V23" s="2">
        <v>11</v>
      </c>
      <c r="W23" s="2">
        <v>0</v>
      </c>
      <c r="X23" s="2">
        <v>13</v>
      </c>
      <c r="Y23" s="2">
        <v>0</v>
      </c>
      <c r="Z23" s="2">
        <v>0</v>
      </c>
      <c r="AA23" s="2">
        <v>0</v>
      </c>
    </row>
    <row r="24" spans="2:27" ht="12.75" customHeight="1">
      <c r="B24" s="1" t="s">
        <v>58</v>
      </c>
      <c r="C24" s="11">
        <f t="shared" si="3"/>
        <v>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3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</row>
    <row r="25" spans="2:27" ht="12.75" customHeight="1">
      <c r="B25" s="1" t="s">
        <v>8</v>
      </c>
      <c r="C25" s="11">
        <f t="shared" si="3"/>
        <v>9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5</v>
      </c>
      <c r="T25" s="2">
        <v>2</v>
      </c>
      <c r="U25" s="2">
        <v>1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</row>
    <row r="26" spans="2:27" ht="12.75" customHeight="1">
      <c r="B26" s="1" t="s">
        <v>9</v>
      </c>
      <c r="C26" s="11">
        <f t="shared" si="3"/>
        <v>33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3</v>
      </c>
      <c r="Q26" s="2">
        <v>0</v>
      </c>
      <c r="R26" s="2">
        <v>5</v>
      </c>
      <c r="S26" s="2">
        <v>0</v>
      </c>
      <c r="T26" s="2">
        <v>7</v>
      </c>
      <c r="U26" s="2">
        <v>0</v>
      </c>
      <c r="V26" s="2">
        <v>7</v>
      </c>
      <c r="W26" s="2">
        <v>0</v>
      </c>
      <c r="X26" s="2">
        <v>7</v>
      </c>
      <c r="Y26" s="2">
        <v>2</v>
      </c>
      <c r="Z26" s="2">
        <v>2</v>
      </c>
      <c r="AA26" s="2">
        <v>0</v>
      </c>
    </row>
    <row r="27" spans="2:27" ht="12.75" customHeight="1">
      <c r="B27" s="1" t="s">
        <v>10</v>
      </c>
      <c r="C27" s="11">
        <f t="shared" si="3"/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</row>
    <row r="28" spans="2:27" ht="12.75" customHeight="1">
      <c r="B28" s="1" t="s">
        <v>11</v>
      </c>
      <c r="C28" s="11">
        <f t="shared" si="3"/>
        <v>94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3</v>
      </c>
      <c r="O28" s="2">
        <v>0</v>
      </c>
      <c r="P28" s="2">
        <v>2</v>
      </c>
      <c r="Q28" s="2">
        <v>0</v>
      </c>
      <c r="R28" s="2">
        <v>14</v>
      </c>
      <c r="S28" s="2">
        <v>6</v>
      </c>
      <c r="T28" s="2">
        <v>30</v>
      </c>
      <c r="U28" s="2">
        <v>8</v>
      </c>
      <c r="V28" s="2">
        <v>12</v>
      </c>
      <c r="W28" s="2">
        <v>7</v>
      </c>
      <c r="X28" s="2">
        <v>11</v>
      </c>
      <c r="Y28" s="2">
        <v>0</v>
      </c>
      <c r="Z28" s="2">
        <v>0</v>
      </c>
      <c r="AA28" s="2">
        <v>0</v>
      </c>
    </row>
    <row r="29" spans="2:27" ht="12.75" customHeight="1">
      <c r="B29" s="1" t="s">
        <v>12</v>
      </c>
      <c r="C29" s="11">
        <f t="shared" si="3"/>
        <v>55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29</v>
      </c>
      <c r="S29" s="2">
        <v>0</v>
      </c>
      <c r="T29" s="2">
        <v>9</v>
      </c>
      <c r="U29" s="2">
        <v>2</v>
      </c>
      <c r="V29" s="2">
        <v>1</v>
      </c>
      <c r="W29" s="2">
        <v>0</v>
      </c>
      <c r="X29" s="2">
        <v>9</v>
      </c>
      <c r="Y29" s="2">
        <v>0</v>
      </c>
      <c r="Z29" s="2">
        <v>5</v>
      </c>
      <c r="AA29" s="2">
        <v>0</v>
      </c>
    </row>
    <row r="30" spans="2:27" ht="12.75" customHeight="1">
      <c r="B30" s="1" t="s">
        <v>57</v>
      </c>
      <c r="C30" s="11">
        <f t="shared" si="3"/>
        <v>10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4</v>
      </c>
      <c r="U30" s="2">
        <v>0</v>
      </c>
      <c r="V30" s="2">
        <v>0</v>
      </c>
      <c r="W30" s="2">
        <v>0</v>
      </c>
      <c r="X30" s="2">
        <v>6</v>
      </c>
      <c r="Y30" s="2">
        <v>0</v>
      </c>
      <c r="Z30" s="2">
        <v>0</v>
      </c>
      <c r="AA30" s="2">
        <v>0</v>
      </c>
    </row>
    <row r="31" spans="2:27" ht="12.75" customHeight="1">
      <c r="B31" s="1" t="s">
        <v>13</v>
      </c>
      <c r="C31" s="11">
        <f t="shared" si="3"/>
        <v>80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6</v>
      </c>
      <c r="S31" s="2">
        <v>25</v>
      </c>
      <c r="T31" s="2">
        <v>18</v>
      </c>
      <c r="U31" s="2">
        <v>10</v>
      </c>
      <c r="V31" s="2">
        <v>13</v>
      </c>
      <c r="W31" s="2">
        <v>0</v>
      </c>
      <c r="X31" s="2">
        <v>4</v>
      </c>
      <c r="Y31" s="2">
        <v>0</v>
      </c>
      <c r="Z31" s="2">
        <v>4</v>
      </c>
      <c r="AA31" s="2">
        <v>0</v>
      </c>
    </row>
    <row r="32" spans="2:27" ht="12.75" customHeight="1">
      <c r="B32" s="1" t="s">
        <v>14</v>
      </c>
      <c r="C32" s="11">
        <f t="shared" si="3"/>
        <v>106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5</v>
      </c>
      <c r="Q32" s="2">
        <v>0</v>
      </c>
      <c r="R32" s="2">
        <v>2</v>
      </c>
      <c r="S32" s="2">
        <v>7</v>
      </c>
      <c r="T32" s="2">
        <v>17</v>
      </c>
      <c r="U32" s="2">
        <v>0</v>
      </c>
      <c r="V32" s="2">
        <v>11</v>
      </c>
      <c r="W32" s="2">
        <v>2</v>
      </c>
      <c r="X32" s="2">
        <v>42</v>
      </c>
      <c r="Y32" s="2">
        <v>20</v>
      </c>
      <c r="Z32" s="2">
        <v>0</v>
      </c>
      <c r="AA32" s="2">
        <v>0</v>
      </c>
    </row>
    <row r="33" spans="2:27" ht="12.75" customHeight="1">
      <c r="B33" s="1" t="s">
        <v>15</v>
      </c>
      <c r="C33" s="11">
        <f t="shared" si="3"/>
        <v>84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3</v>
      </c>
      <c r="O33" s="2">
        <v>0</v>
      </c>
      <c r="P33" s="2">
        <v>3</v>
      </c>
      <c r="Q33" s="2">
        <v>0</v>
      </c>
      <c r="R33" s="2">
        <v>10</v>
      </c>
      <c r="S33" s="2">
        <v>0</v>
      </c>
      <c r="T33" s="2">
        <v>36</v>
      </c>
      <c r="U33" s="2">
        <v>1</v>
      </c>
      <c r="V33" s="2">
        <v>20</v>
      </c>
      <c r="W33" s="2">
        <v>10</v>
      </c>
      <c r="X33" s="2">
        <v>1</v>
      </c>
      <c r="Y33" s="2">
        <v>0</v>
      </c>
      <c r="Z33" s="2">
        <v>0</v>
      </c>
      <c r="AA33" s="2">
        <v>0</v>
      </c>
    </row>
    <row r="34" spans="2:27" ht="12.75" customHeight="1">
      <c r="B34" s="1" t="s">
        <v>16</v>
      </c>
      <c r="C34" s="11">
        <f t="shared" si="3"/>
        <v>26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14</v>
      </c>
      <c r="U34" s="2">
        <v>2</v>
      </c>
      <c r="V34" s="2">
        <v>2</v>
      </c>
      <c r="W34" s="2">
        <v>0</v>
      </c>
      <c r="X34" s="2">
        <v>8</v>
      </c>
      <c r="Y34" s="2">
        <v>0</v>
      </c>
      <c r="Z34" s="2">
        <v>0</v>
      </c>
      <c r="AA34" s="2">
        <v>0</v>
      </c>
    </row>
    <row r="35" spans="2:27" ht="12.75" customHeight="1">
      <c r="B35" s="1" t="s">
        <v>17</v>
      </c>
      <c r="C35" s="11">
        <f t="shared" si="3"/>
        <v>705</v>
      </c>
      <c r="D35" s="2">
        <v>0</v>
      </c>
      <c r="E35" s="2">
        <v>0</v>
      </c>
      <c r="F35" s="2">
        <v>0</v>
      </c>
      <c r="G35" s="2">
        <v>0</v>
      </c>
      <c r="H35" s="2">
        <v>3</v>
      </c>
      <c r="I35" s="2">
        <v>0</v>
      </c>
      <c r="J35" s="2">
        <v>1</v>
      </c>
      <c r="K35" s="2">
        <v>0</v>
      </c>
      <c r="L35" s="2">
        <v>5</v>
      </c>
      <c r="M35" s="2">
        <v>0</v>
      </c>
      <c r="N35" s="2">
        <v>14</v>
      </c>
      <c r="O35" s="2">
        <v>0</v>
      </c>
      <c r="P35" s="2">
        <v>45</v>
      </c>
      <c r="Q35" s="2">
        <v>4</v>
      </c>
      <c r="R35" s="2">
        <v>85</v>
      </c>
      <c r="S35" s="2">
        <v>4</v>
      </c>
      <c r="T35" s="2">
        <v>276</v>
      </c>
      <c r="U35" s="2">
        <v>32</v>
      </c>
      <c r="V35" s="2">
        <v>116</v>
      </c>
      <c r="W35" s="2">
        <v>0</v>
      </c>
      <c r="X35" s="2">
        <v>102</v>
      </c>
      <c r="Y35" s="2">
        <v>1</v>
      </c>
      <c r="Z35" s="2">
        <v>17</v>
      </c>
      <c r="AA35" s="2">
        <v>0</v>
      </c>
    </row>
    <row r="36" spans="2:27" ht="12.75" customHeight="1">
      <c r="B36" s="1" t="s">
        <v>18</v>
      </c>
      <c r="C36" s="11">
        <f t="shared" si="3"/>
        <v>159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3</v>
      </c>
      <c r="M36" s="2">
        <v>0</v>
      </c>
      <c r="N36" s="2">
        <v>2</v>
      </c>
      <c r="O36" s="2">
        <v>22</v>
      </c>
      <c r="P36" s="2">
        <v>10</v>
      </c>
      <c r="Q36" s="2">
        <v>37</v>
      </c>
      <c r="R36" s="2">
        <v>2</v>
      </c>
      <c r="S36" s="2">
        <v>23</v>
      </c>
      <c r="T36" s="2">
        <v>3</v>
      </c>
      <c r="U36" s="2">
        <v>29</v>
      </c>
      <c r="V36" s="2">
        <v>15</v>
      </c>
      <c r="W36" s="2">
        <v>11</v>
      </c>
      <c r="X36" s="2">
        <v>0</v>
      </c>
      <c r="Y36" s="2">
        <v>2</v>
      </c>
      <c r="Z36" s="2">
        <v>0</v>
      </c>
      <c r="AA36" s="2">
        <v>0</v>
      </c>
    </row>
    <row r="37" spans="2:27" ht="12.75" customHeight="1">
      <c r="B37" s="1" t="s">
        <v>19</v>
      </c>
      <c r="C37" s="11">
        <f t="shared" si="3"/>
        <v>171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8</v>
      </c>
      <c r="Q37" s="2">
        <v>1</v>
      </c>
      <c r="R37" s="2">
        <v>21</v>
      </c>
      <c r="S37" s="2">
        <v>8</v>
      </c>
      <c r="T37" s="2">
        <v>86</v>
      </c>
      <c r="U37" s="2">
        <v>4</v>
      </c>
      <c r="V37" s="2">
        <v>14</v>
      </c>
      <c r="W37" s="2">
        <v>0</v>
      </c>
      <c r="X37" s="2">
        <v>18</v>
      </c>
      <c r="Y37" s="2">
        <v>0</v>
      </c>
      <c r="Z37" s="2">
        <v>10</v>
      </c>
      <c r="AA37" s="2">
        <v>0</v>
      </c>
    </row>
    <row r="38" spans="2:27" ht="12.75" customHeight="1">
      <c r="B38" s="1" t="s">
        <v>20</v>
      </c>
      <c r="C38" s="11">
        <f t="shared" si="3"/>
        <v>16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4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2</v>
      </c>
      <c r="S38" s="2">
        <v>2</v>
      </c>
      <c r="T38" s="2">
        <v>4</v>
      </c>
      <c r="U38" s="2">
        <v>1</v>
      </c>
      <c r="V38" s="2">
        <v>3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</row>
    <row r="39" spans="2:27" ht="12.75" customHeight="1">
      <c r="B39" s="1" t="s">
        <v>21</v>
      </c>
      <c r="C39" s="11">
        <f t="shared" si="3"/>
        <v>19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5</v>
      </c>
      <c r="Q39" s="2">
        <v>0</v>
      </c>
      <c r="R39" s="2">
        <v>0</v>
      </c>
      <c r="S39" s="2">
        <v>0</v>
      </c>
      <c r="T39" s="2">
        <v>9</v>
      </c>
      <c r="U39" s="2">
        <v>0</v>
      </c>
      <c r="V39" s="2">
        <v>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</row>
    <row r="40" spans="2:27" ht="12.75" customHeight="1">
      <c r="B40" s="1" t="s">
        <v>22</v>
      </c>
      <c r="C40" s="11">
        <f t="shared" si="3"/>
        <v>167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7</v>
      </c>
      <c r="Q40" s="2">
        <v>0</v>
      </c>
      <c r="R40" s="2">
        <v>20</v>
      </c>
      <c r="S40" s="2">
        <v>1</v>
      </c>
      <c r="T40" s="2">
        <v>59</v>
      </c>
      <c r="U40" s="2">
        <v>7</v>
      </c>
      <c r="V40" s="2">
        <v>21</v>
      </c>
      <c r="W40" s="2">
        <v>11</v>
      </c>
      <c r="X40" s="2">
        <v>37</v>
      </c>
      <c r="Y40" s="2">
        <v>1</v>
      </c>
      <c r="Z40" s="2">
        <v>2</v>
      </c>
      <c r="AA40" s="2">
        <v>0</v>
      </c>
    </row>
    <row r="41" spans="2:27" ht="12.75" customHeight="1">
      <c r="B41" s="1" t="s">
        <v>23</v>
      </c>
      <c r="C41" s="11">
        <f t="shared" si="3"/>
        <v>57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12</v>
      </c>
      <c r="S41" s="2">
        <v>0</v>
      </c>
      <c r="T41" s="2">
        <v>24</v>
      </c>
      <c r="U41" s="2">
        <v>3</v>
      </c>
      <c r="V41" s="2">
        <v>14</v>
      </c>
      <c r="W41" s="2">
        <v>0</v>
      </c>
      <c r="X41" s="2">
        <v>4</v>
      </c>
      <c r="Y41" s="2">
        <v>0</v>
      </c>
      <c r="Z41" s="2">
        <v>0</v>
      </c>
      <c r="AA41" s="2">
        <v>0</v>
      </c>
    </row>
    <row r="42" spans="2:27" ht="12.75" customHeight="1">
      <c r="B42" s="1" t="s">
        <v>24</v>
      </c>
      <c r="C42" s="11">
        <f t="shared" si="3"/>
        <v>46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3</v>
      </c>
      <c r="Q42" s="2">
        <v>0</v>
      </c>
      <c r="R42" s="2">
        <v>13</v>
      </c>
      <c r="S42" s="2">
        <v>0</v>
      </c>
      <c r="T42" s="2">
        <v>0</v>
      </c>
      <c r="U42" s="2">
        <v>0</v>
      </c>
      <c r="V42" s="2">
        <v>11</v>
      </c>
      <c r="W42" s="2">
        <v>0</v>
      </c>
      <c r="X42" s="2">
        <v>18</v>
      </c>
      <c r="Y42" s="2">
        <v>0</v>
      </c>
      <c r="Z42" s="2">
        <v>0</v>
      </c>
      <c r="AA42" s="2">
        <v>0</v>
      </c>
    </row>
    <row r="43" spans="2:27" ht="12.75" customHeight="1">
      <c r="B43" s="1" t="s">
        <v>25</v>
      </c>
      <c r="C43" s="11">
        <f t="shared" si="3"/>
        <v>38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4</v>
      </c>
      <c r="R43" s="2">
        <v>7</v>
      </c>
      <c r="S43" s="2">
        <v>0</v>
      </c>
      <c r="T43" s="2">
        <v>12</v>
      </c>
      <c r="U43" s="2">
        <v>11</v>
      </c>
      <c r="V43" s="2">
        <v>0</v>
      </c>
      <c r="W43" s="2">
        <v>3</v>
      </c>
      <c r="X43" s="2">
        <v>0</v>
      </c>
      <c r="Y43" s="2">
        <v>0</v>
      </c>
      <c r="Z43" s="2">
        <v>0</v>
      </c>
      <c r="AA43" s="2">
        <v>0</v>
      </c>
    </row>
    <row r="44" spans="2:27" ht="12.75" customHeight="1">
      <c r="B44" s="1" t="s">
        <v>26</v>
      </c>
      <c r="C44" s="11">
        <f t="shared" si="3"/>
        <v>93</v>
      </c>
      <c r="D44" s="2">
        <v>0</v>
      </c>
      <c r="E44" s="2">
        <v>0</v>
      </c>
      <c r="F44" s="2">
        <v>0</v>
      </c>
      <c r="G44" s="2">
        <v>0</v>
      </c>
      <c r="H44" s="2">
        <v>3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7</v>
      </c>
      <c r="S44" s="2">
        <v>1</v>
      </c>
      <c r="T44" s="2">
        <v>38</v>
      </c>
      <c r="U44" s="2">
        <v>0</v>
      </c>
      <c r="V44" s="2">
        <v>25</v>
      </c>
      <c r="W44" s="2">
        <v>3</v>
      </c>
      <c r="X44" s="2">
        <v>10</v>
      </c>
      <c r="Y44" s="2">
        <v>0</v>
      </c>
      <c r="Z44" s="2">
        <v>5</v>
      </c>
      <c r="AA44" s="2">
        <v>1</v>
      </c>
    </row>
    <row r="45" spans="2:27" ht="12.75" customHeight="1">
      <c r="B45" s="1" t="s">
        <v>27</v>
      </c>
      <c r="C45" s="11">
        <f t="shared" si="3"/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</row>
    <row r="46" spans="2:27" ht="12.75" customHeight="1">
      <c r="B46" s="1" t="s">
        <v>28</v>
      </c>
      <c r="C46" s="11">
        <f t="shared" si="3"/>
        <v>10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3</v>
      </c>
      <c r="O46" s="2">
        <v>0</v>
      </c>
      <c r="P46" s="2">
        <v>5</v>
      </c>
      <c r="Q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</row>
    <row r="47" spans="2:27" ht="12.75" customHeight="1">
      <c r="B47" s="1" t="s">
        <v>29</v>
      </c>
      <c r="C47" s="11">
        <f t="shared" si="3"/>
        <v>27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4</v>
      </c>
      <c r="Q47" s="2">
        <v>0</v>
      </c>
      <c r="R47" s="2">
        <v>6</v>
      </c>
      <c r="S47" s="2">
        <v>0</v>
      </c>
      <c r="T47" s="2">
        <v>11</v>
      </c>
      <c r="U47" s="2">
        <v>0</v>
      </c>
      <c r="V47" s="2">
        <v>0</v>
      </c>
      <c r="W47" s="2">
        <v>0</v>
      </c>
      <c r="X47" s="2">
        <v>6</v>
      </c>
      <c r="Y47" s="2">
        <v>0</v>
      </c>
      <c r="Z47" s="2">
        <v>0</v>
      </c>
      <c r="AA47" s="2">
        <v>0</v>
      </c>
    </row>
    <row r="48" spans="2:27" ht="12.75" customHeight="1">
      <c r="B48" s="1" t="s">
        <v>30</v>
      </c>
      <c r="C48" s="11">
        <f t="shared" si="3"/>
        <v>34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22</v>
      </c>
      <c r="U48" s="2">
        <v>0</v>
      </c>
      <c r="V48" s="2">
        <v>11</v>
      </c>
      <c r="W48" s="2">
        <v>0</v>
      </c>
      <c r="X48" s="2">
        <v>1</v>
      </c>
      <c r="Y48" s="2">
        <v>0</v>
      </c>
      <c r="Z48" s="2">
        <v>0</v>
      </c>
      <c r="AA48" s="2">
        <v>0</v>
      </c>
    </row>
    <row r="49" spans="2:27" ht="12.75" customHeight="1">
      <c r="B49" s="1" t="s">
        <v>31</v>
      </c>
      <c r="C49" s="11">
        <f t="shared" si="3"/>
        <v>68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7</v>
      </c>
      <c r="Q49" s="2">
        <v>0</v>
      </c>
      <c r="R49" s="2">
        <v>3</v>
      </c>
      <c r="S49" s="2">
        <v>0</v>
      </c>
      <c r="T49" s="2">
        <v>43</v>
      </c>
      <c r="U49" s="2">
        <v>0</v>
      </c>
      <c r="V49" s="2">
        <v>1</v>
      </c>
      <c r="W49" s="2">
        <v>0</v>
      </c>
      <c r="X49" s="2">
        <v>12</v>
      </c>
      <c r="Y49" s="2">
        <v>0</v>
      </c>
      <c r="Z49" s="2">
        <v>2</v>
      </c>
      <c r="AA49" s="2">
        <v>0</v>
      </c>
    </row>
    <row r="50" spans="2:27" ht="12.75" customHeight="1">
      <c r="B50" s="1" t="s">
        <v>32</v>
      </c>
      <c r="C50" s="11">
        <f t="shared" si="3"/>
        <v>190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7</v>
      </c>
      <c r="Q50" s="2">
        <v>2</v>
      </c>
      <c r="R50" s="2">
        <v>21</v>
      </c>
      <c r="S50" s="2">
        <v>5</v>
      </c>
      <c r="T50" s="2">
        <v>66</v>
      </c>
      <c r="U50" s="2">
        <v>0</v>
      </c>
      <c r="V50" s="2">
        <v>41</v>
      </c>
      <c r="W50" s="2">
        <v>10</v>
      </c>
      <c r="X50" s="2">
        <v>35</v>
      </c>
      <c r="Y50" s="2">
        <v>1</v>
      </c>
      <c r="Z50" s="2">
        <v>2</v>
      </c>
      <c r="AA50" s="2">
        <v>0</v>
      </c>
    </row>
    <row r="51" spans="2:27" ht="12.75" customHeight="1">
      <c r="B51" s="1" t="s">
        <v>33</v>
      </c>
      <c r="C51" s="11">
        <f t="shared" si="3"/>
        <v>89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2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6</v>
      </c>
      <c r="Q51" s="2">
        <v>0</v>
      </c>
      <c r="R51" s="2">
        <v>9</v>
      </c>
      <c r="S51" s="2">
        <v>0</v>
      </c>
      <c r="T51" s="2">
        <v>44</v>
      </c>
      <c r="U51" s="2">
        <v>11</v>
      </c>
      <c r="V51" s="2">
        <v>11</v>
      </c>
      <c r="W51" s="2">
        <v>0</v>
      </c>
      <c r="X51" s="2">
        <v>5</v>
      </c>
      <c r="Y51" s="2">
        <v>0</v>
      </c>
      <c r="Z51" s="2">
        <v>0</v>
      </c>
      <c r="AA51" s="2">
        <v>0</v>
      </c>
    </row>
    <row r="52" spans="2:27" ht="12.75" customHeight="1">
      <c r="B52" s="1" t="s">
        <v>34</v>
      </c>
      <c r="C52" s="11">
        <f t="shared" si="3"/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</row>
    <row r="53" spans="2:23" ht="12.75">
      <c r="B53" s="1"/>
      <c r="C53" s="11"/>
      <c r="R53" s="13"/>
      <c r="S53" s="13"/>
      <c r="T53" s="11"/>
      <c r="U53" s="11"/>
      <c r="V53" s="11"/>
      <c r="W53" s="11"/>
    </row>
    <row r="54" spans="2:27" s="10" customFormat="1" ht="12.75">
      <c r="B54" s="8" t="s">
        <v>36</v>
      </c>
      <c r="C54" s="9">
        <f>SUM(C56:C66)</f>
        <v>321</v>
      </c>
      <c r="D54" s="9">
        <f aca="true" t="shared" si="4" ref="D54:AA54">SUM(D56:D66)</f>
        <v>0</v>
      </c>
      <c r="E54" s="9">
        <f t="shared" si="4"/>
        <v>0</v>
      </c>
      <c r="F54" s="9">
        <f t="shared" si="4"/>
        <v>2</v>
      </c>
      <c r="G54" s="9">
        <f t="shared" si="4"/>
        <v>0</v>
      </c>
      <c r="H54" s="9">
        <f t="shared" si="4"/>
        <v>2</v>
      </c>
      <c r="I54" s="9">
        <f t="shared" si="4"/>
        <v>0</v>
      </c>
      <c r="J54" s="9">
        <f t="shared" si="4"/>
        <v>2</v>
      </c>
      <c r="K54" s="9">
        <f t="shared" si="4"/>
        <v>1</v>
      </c>
      <c r="L54" s="9">
        <f t="shared" si="4"/>
        <v>4</v>
      </c>
      <c r="M54" s="9">
        <f t="shared" si="4"/>
        <v>0</v>
      </c>
      <c r="N54" s="9">
        <f t="shared" si="4"/>
        <v>2</v>
      </c>
      <c r="O54" s="9">
        <f t="shared" si="4"/>
        <v>0</v>
      </c>
      <c r="P54" s="9">
        <f t="shared" si="4"/>
        <v>39</v>
      </c>
      <c r="Q54" s="9">
        <f t="shared" si="4"/>
        <v>3</v>
      </c>
      <c r="R54" s="9">
        <f t="shared" si="4"/>
        <v>29</v>
      </c>
      <c r="S54" s="9">
        <f t="shared" si="4"/>
        <v>8</v>
      </c>
      <c r="T54" s="9">
        <f t="shared" si="4"/>
        <v>105</v>
      </c>
      <c r="U54" s="9">
        <f t="shared" si="4"/>
        <v>14</v>
      </c>
      <c r="V54" s="9">
        <f t="shared" si="4"/>
        <v>31</v>
      </c>
      <c r="W54" s="9">
        <f t="shared" si="4"/>
        <v>4</v>
      </c>
      <c r="X54" s="9">
        <f t="shared" si="4"/>
        <v>61</v>
      </c>
      <c r="Y54" s="9">
        <f t="shared" si="4"/>
        <v>2</v>
      </c>
      <c r="Z54" s="9">
        <f t="shared" si="4"/>
        <v>11</v>
      </c>
      <c r="AA54" s="9">
        <f t="shared" si="4"/>
        <v>1</v>
      </c>
    </row>
    <row r="55" spans="2:23" ht="12.75">
      <c r="B55" s="1"/>
      <c r="C55" s="11"/>
      <c r="R55" s="13"/>
      <c r="S55" s="13"/>
      <c r="T55" s="11"/>
      <c r="U55" s="11"/>
      <c r="V55" s="11"/>
      <c r="W55" s="11"/>
    </row>
    <row r="56" spans="2:27" ht="12.75" customHeight="1">
      <c r="B56" s="1" t="s">
        <v>59</v>
      </c>
      <c r="C56" s="11">
        <f>SUM(D56:AA56)</f>
        <v>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1</v>
      </c>
      <c r="U56" s="2">
        <v>0</v>
      </c>
      <c r="V56" s="2">
        <v>4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</row>
    <row r="57" spans="2:27" ht="12.75" customHeight="1">
      <c r="B57" s="14" t="s">
        <v>37</v>
      </c>
      <c r="C57" s="11">
        <f aca="true" t="shared" si="5" ref="C57:C66">SUM(D57:AA57)</f>
        <v>12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6</v>
      </c>
      <c r="S57" s="2">
        <v>0</v>
      </c>
      <c r="T57" s="2">
        <v>5</v>
      </c>
      <c r="U57" s="2">
        <v>0</v>
      </c>
      <c r="V57" s="2">
        <v>0</v>
      </c>
      <c r="W57" s="2">
        <v>0</v>
      </c>
      <c r="X57" s="2">
        <v>1</v>
      </c>
      <c r="Y57" s="2">
        <v>0</v>
      </c>
      <c r="Z57" s="2">
        <v>0</v>
      </c>
      <c r="AA57" s="2">
        <v>0</v>
      </c>
    </row>
    <row r="58" spans="2:27" ht="12.75" customHeight="1">
      <c r="B58" s="14" t="s">
        <v>38</v>
      </c>
      <c r="C58" s="11">
        <f t="shared" si="5"/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</row>
    <row r="59" spans="2:27" ht="12.75" customHeight="1">
      <c r="B59" s="14" t="s">
        <v>39</v>
      </c>
      <c r="C59" s="11">
        <f t="shared" si="5"/>
        <v>11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5</v>
      </c>
      <c r="Q59" s="2">
        <v>0</v>
      </c>
      <c r="R59" s="2">
        <v>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5</v>
      </c>
      <c r="Y59" s="2">
        <v>0</v>
      </c>
      <c r="Z59" s="2">
        <v>0</v>
      </c>
      <c r="AA59" s="2">
        <v>0</v>
      </c>
    </row>
    <row r="60" spans="2:27" ht="12.75" customHeight="1">
      <c r="B60" s="14" t="s">
        <v>40</v>
      </c>
      <c r="C60" s="11">
        <f t="shared" si="5"/>
        <v>82</v>
      </c>
      <c r="D60" s="2">
        <v>0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15</v>
      </c>
      <c r="Q60" s="2">
        <v>0</v>
      </c>
      <c r="R60" s="2">
        <v>1</v>
      </c>
      <c r="S60" s="2">
        <v>3</v>
      </c>
      <c r="T60" s="2">
        <v>20</v>
      </c>
      <c r="U60" s="2">
        <v>0</v>
      </c>
      <c r="V60" s="2">
        <v>10</v>
      </c>
      <c r="W60" s="2">
        <v>2</v>
      </c>
      <c r="X60" s="2">
        <v>24</v>
      </c>
      <c r="Y60" s="2">
        <v>0</v>
      </c>
      <c r="Z60" s="2">
        <v>6</v>
      </c>
      <c r="AA60" s="2">
        <v>0</v>
      </c>
    </row>
    <row r="61" spans="2:27" ht="12.75" customHeight="1">
      <c r="B61" s="14" t="s">
        <v>41</v>
      </c>
      <c r="C61" s="11">
        <f t="shared" si="5"/>
        <v>25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4</v>
      </c>
      <c r="Q61" s="2">
        <v>0</v>
      </c>
      <c r="R61" s="2">
        <v>3</v>
      </c>
      <c r="S61" s="2">
        <v>1</v>
      </c>
      <c r="T61" s="2">
        <v>14</v>
      </c>
      <c r="U61" s="2">
        <v>3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</row>
    <row r="62" spans="2:27" ht="12.75" customHeight="1">
      <c r="B62" s="14" t="s">
        <v>42</v>
      </c>
      <c r="C62" s="11">
        <f t="shared" si="5"/>
        <v>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</v>
      </c>
      <c r="O62" s="2">
        <v>0</v>
      </c>
      <c r="P62" s="2">
        <v>0</v>
      </c>
      <c r="Q62" s="2">
        <v>0</v>
      </c>
      <c r="R62" s="2">
        <v>2</v>
      </c>
      <c r="S62" s="2">
        <v>0</v>
      </c>
      <c r="T62" s="2">
        <v>1</v>
      </c>
      <c r="U62" s="2">
        <v>0</v>
      </c>
      <c r="V62" s="2">
        <v>0</v>
      </c>
      <c r="W62" s="2">
        <v>0</v>
      </c>
      <c r="X62" s="2">
        <v>4</v>
      </c>
      <c r="Y62" s="2">
        <v>0</v>
      </c>
      <c r="Z62" s="2">
        <v>0</v>
      </c>
      <c r="AA62" s="2">
        <v>0</v>
      </c>
    </row>
    <row r="63" spans="2:27" ht="12.75" customHeight="1">
      <c r="B63" s="14" t="s">
        <v>43</v>
      </c>
      <c r="C63" s="11">
        <f t="shared" si="5"/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</row>
    <row r="64" spans="2:27" ht="12.75" customHeight="1">
      <c r="B64" s="15" t="s">
        <v>44</v>
      </c>
      <c r="C64" s="11">
        <f t="shared" si="5"/>
        <v>62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4</v>
      </c>
      <c r="M64" s="2">
        <v>0</v>
      </c>
      <c r="N64" s="2">
        <v>0</v>
      </c>
      <c r="O64" s="2">
        <v>0</v>
      </c>
      <c r="P64" s="2">
        <v>4</v>
      </c>
      <c r="Q64" s="2">
        <v>0</v>
      </c>
      <c r="R64" s="2">
        <v>7</v>
      </c>
      <c r="S64" s="2">
        <v>0</v>
      </c>
      <c r="T64" s="2">
        <v>10</v>
      </c>
      <c r="U64" s="2">
        <v>7</v>
      </c>
      <c r="V64" s="2">
        <v>5</v>
      </c>
      <c r="W64" s="2">
        <v>0</v>
      </c>
      <c r="X64" s="2">
        <v>18</v>
      </c>
      <c r="Y64" s="2">
        <v>0</v>
      </c>
      <c r="Z64" s="2">
        <v>5</v>
      </c>
      <c r="AA64" s="2">
        <v>1</v>
      </c>
    </row>
    <row r="65" spans="2:27" ht="12.75" customHeight="1">
      <c r="B65" s="14" t="s">
        <v>45</v>
      </c>
      <c r="C65" s="11">
        <f t="shared" si="5"/>
        <v>78</v>
      </c>
      <c r="D65" s="2">
        <v>0</v>
      </c>
      <c r="E65" s="2">
        <v>0</v>
      </c>
      <c r="F65" s="2">
        <v>1</v>
      </c>
      <c r="G65" s="2">
        <v>0</v>
      </c>
      <c r="H65" s="2">
        <v>2</v>
      </c>
      <c r="I65" s="2">
        <v>0</v>
      </c>
      <c r="J65" s="2">
        <v>1</v>
      </c>
      <c r="K65" s="2">
        <v>1</v>
      </c>
      <c r="L65" s="2">
        <v>0</v>
      </c>
      <c r="M65" s="2">
        <v>0</v>
      </c>
      <c r="N65" s="2">
        <v>1</v>
      </c>
      <c r="O65" s="2">
        <v>0</v>
      </c>
      <c r="P65" s="2">
        <v>8</v>
      </c>
      <c r="Q65" s="2">
        <v>3</v>
      </c>
      <c r="R65" s="2">
        <v>9</v>
      </c>
      <c r="S65" s="2">
        <v>4</v>
      </c>
      <c r="T65" s="2">
        <v>28</v>
      </c>
      <c r="U65" s="2">
        <v>4</v>
      </c>
      <c r="V65" s="2">
        <v>7</v>
      </c>
      <c r="W65" s="2">
        <v>2</v>
      </c>
      <c r="X65" s="2">
        <v>5</v>
      </c>
      <c r="Y65" s="2">
        <v>2</v>
      </c>
      <c r="Z65" s="2">
        <v>0</v>
      </c>
      <c r="AA65" s="2">
        <v>0</v>
      </c>
    </row>
    <row r="66" spans="2:27" ht="12.75" customHeight="1">
      <c r="B66" s="16" t="s">
        <v>46</v>
      </c>
      <c r="C66" s="11">
        <f t="shared" si="5"/>
        <v>38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7">
        <v>0</v>
      </c>
      <c r="N66" s="7">
        <v>0</v>
      </c>
      <c r="O66" s="7">
        <v>0</v>
      </c>
      <c r="P66" s="7">
        <v>3</v>
      </c>
      <c r="Q66" s="7">
        <v>0</v>
      </c>
      <c r="R66" s="7">
        <v>0</v>
      </c>
      <c r="S66" s="7">
        <v>0</v>
      </c>
      <c r="T66" s="7">
        <v>26</v>
      </c>
      <c r="U66" s="7">
        <v>0</v>
      </c>
      <c r="V66" s="7">
        <v>5</v>
      </c>
      <c r="W66" s="7">
        <v>0</v>
      </c>
      <c r="X66" s="7">
        <v>4</v>
      </c>
      <c r="Y66" s="7">
        <v>0</v>
      </c>
      <c r="Z66" s="7">
        <v>0</v>
      </c>
      <c r="AA66" s="7">
        <v>0</v>
      </c>
    </row>
    <row r="67" spans="2:25" ht="6.75" customHeight="1">
      <c r="B67" s="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0"/>
      <c r="N67" s="20"/>
      <c r="O67" s="20"/>
      <c r="P67" s="20"/>
      <c r="Q67" s="20"/>
      <c r="R67" s="20"/>
      <c r="S67" s="20"/>
      <c r="T67" s="11"/>
      <c r="U67" s="11"/>
      <c r="V67" s="11"/>
      <c r="W67" s="11"/>
      <c r="X67" s="11"/>
      <c r="Y67" s="11"/>
    </row>
    <row r="68" spans="2:25" ht="12.75">
      <c r="B68" s="1" t="s">
        <v>35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2:25" ht="12.75">
      <c r="B69" s="30" t="s">
        <v>63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2:25" ht="12.75">
      <c r="B70" s="30" t="s">
        <v>64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3:25" ht="6.75" customHeight="1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3:25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3:25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3:25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3:25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3:25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3:25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3:25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3:25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3:25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3:25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3:25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3:25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3:25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3:25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3:25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3:25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3:25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3:25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3:25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3:25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3:25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3:25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3:25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3:25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3:25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3:25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3:25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3:25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3:25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3:25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3:25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3:25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3:25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3:25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3:25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3:25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3:25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3:25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3:25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3:25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3:25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3:25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3:25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3:25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3:25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3:25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3:25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3:25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3:25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3:25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3:25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3:25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3:25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3:25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3:25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3:25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3:25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3:25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3:25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3:25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3:25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3:25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3:25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3:25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3:25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3:25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3:25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3:25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3:25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3:25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3:25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3:25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3:25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3:25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3:25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3:25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3:25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3:25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3:25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3:25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3:25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3:25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3:25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3:25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3:25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3:25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3:25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3:25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3:25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3:25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3:25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3:25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3:25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3:25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3:25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3:25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3:25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3:25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3:25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3:25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3:25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3:25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3:25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3:25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3:25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3:25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3:25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3:25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3:25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3:25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3:25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3:25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3:25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3:25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3:25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3:25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3:25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3:25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3:25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3:25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3:25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3:25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3:25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3:25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3:25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3:25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3:25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3:25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3:25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3:25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3:25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3:25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3:25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3:25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3:25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3:25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3:25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3:25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3:25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3:25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3:25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3:25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3:25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3:25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3:25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3:25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3:25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3:25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3:25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3:25" ht="12.7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3:25" ht="12.7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3:25" ht="12.7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3:25" ht="12.7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3:25" ht="12.7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ht="12.75">
      <c r="P226" s="11"/>
    </row>
    <row r="227" ht="12.75">
      <c r="P227" s="11"/>
    </row>
  </sheetData>
  <sheetProtection/>
  <mergeCells count="1">
    <mergeCell ref="B1:AB1"/>
  </mergeCells>
  <printOptions/>
  <pageMargins left="0.984251968503937" right="0" top="0" bottom="0.5905511811023623" header="0" footer="0"/>
  <pageSetup firstPageNumber="845" useFirstPageNumber="1" horizontalDpi="600" verticalDpi="6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2010-08-11T16:11:19Z</cp:lastPrinted>
  <dcterms:created xsi:type="dcterms:W3CDTF">2004-09-17T18:44:13Z</dcterms:created>
  <dcterms:modified xsi:type="dcterms:W3CDTF">2010-08-11T16:11:40Z</dcterms:modified>
  <cp:category/>
  <cp:version/>
  <cp:contentType/>
  <cp:contentStatus/>
</cp:coreProperties>
</file>