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19" sheetId="1" r:id="rId1"/>
  </sheets>
  <definedNames>
    <definedName name="_Key1" localSheetId="0" hidden="1">'19.19'!$B$23:$B$53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'19.19'!$A$4:$P$71</definedName>
    <definedName name="_xlnm.Print_Area" localSheetId="0">'19.19'!$A$1:$Q$71</definedName>
    <definedName name="Imprimir_área_IM" localSheetId="0">'19.19'!$A$4:$P$71</definedName>
  </definedNames>
  <calcPr fullCalcOnLoad="1"/>
</workbook>
</file>

<file path=xl/sharedStrings.xml><?xml version="1.0" encoding="utf-8"?>
<sst xmlns="http://schemas.openxmlformats.org/spreadsheetml/2006/main" count="89" uniqueCount="70">
  <si>
    <t>NO</t>
  </si>
  <si>
    <t>DELEGACION</t>
  </si>
  <si>
    <t>TOTAL</t>
  </si>
  <si>
    <t xml:space="preserve">   D.H.</t>
  </si>
  <si>
    <t>D.H.</t>
  </si>
  <si>
    <t xml:space="preserve"> 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</si>
  <si>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</si>
  <si>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</si>
  <si>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</si>
  <si>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</si>
  <si>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</si>
  <si>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</si>
  <si>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</si>
  <si>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</si>
  <si>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</si>
  <si>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</si>
  <si>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</si>
  <si>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</si>
  <si>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</si>
  <si>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</si>
  <si>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</si>
  <si>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</si>
  <si>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</si>
  <si>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</si>
  <si>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</si>
  <si>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</si>
  <si>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</si>
  <si>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</si>
  <si>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</si>
  <si>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</si>
  <si>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</si>
  <si>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</si>
  <si>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</si>
  <si>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</si>
  <si>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</si>
  <si>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</si>
  <si>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</si>
  <si>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</si>
  <si>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</si>
  <si>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</si>
  <si>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</si>
  <si>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</si>
  <si>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</si>
  <si>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</si>
  <si>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</si>
  <si>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</si>
  <si>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</si>
  <si>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</si>
  <si>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</si>
  <si>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</si>
  <si>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MUJERES EN EDAD FERTIL</t>
  </si>
  <si>
    <t>EMBARAZADAS</t>
  </si>
  <si>
    <t>NO EMBARAZADAS</t>
  </si>
  <si>
    <t>ZONA NORTE</t>
  </si>
  <si>
    <t>ZONA ORIENTE</t>
  </si>
  <si>
    <t>ZONA SUR</t>
  </si>
  <si>
    <t>ZONA PONIENTE</t>
  </si>
  <si>
    <t xml:space="preserve">BAJA CALIFORNIA </t>
  </si>
  <si>
    <t>DURANGO</t>
  </si>
  <si>
    <t>10 A 14 AÑOS</t>
  </si>
  <si>
    <t>15 A 39 AÑOS</t>
  </si>
  <si>
    <t>40 A 49 AÑOS</t>
  </si>
  <si>
    <t>C.M.N. 20 DE NOVIEMBRE</t>
  </si>
  <si>
    <t>50 A 59 AÑOS</t>
  </si>
  <si>
    <t>60 AÑOS O MAS</t>
  </si>
  <si>
    <t>E  D  A  D     E  N     A  Ñ  O  S</t>
  </si>
  <si>
    <t>D.H. = DERECHOHABIENTES</t>
  </si>
  <si>
    <t>NO D.H. = NO DERECHOHABIENTES</t>
  </si>
  <si>
    <t>19.18  DOSIS APLICADAS DE TOXOIDE DIFTERICO POR DELEGACION Y GRUPOS DE EDAD</t>
  </si>
  <si>
    <t>ANUARIO ESTADISTICO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</si>
</sst>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right"/>
    </xf>
    <xf numFmtId="164" fontId="2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3" fillId="0" borderId="0" xfId="0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 applyProtection="1">
      <alignment horizontal="centerContinuous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142875</xdr:rowOff>
    </xdr:from>
    <xdr:to>
      <xdr:col>1</xdr:col>
      <xdr:colOff>657225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X225"/>
  <sheetViews>
    <sheetView showGridLines="0" showZeros="0" tabSelected="1" view="pageBreakPreview" zoomScale="60" zoomScalePageLayoutView="0" workbookViewId="0" topLeftCell="A1">
      <selection activeCell="B15" sqref="B15"/>
    </sheetView>
  </sheetViews>
  <sheetFormatPr defaultColWidth="9.625" defaultRowHeight="12.75"/>
  <cols>
    <col min="1" max="1" width="1.625" style="1" customWidth="1"/>
    <col min="2" max="2" width="39.75390625" style="1" customWidth="1"/>
    <col min="3" max="3" width="12.625" style="1" customWidth="1"/>
    <col min="4" max="16" width="11.625" style="1" customWidth="1"/>
    <col min="17" max="17" width="11.50390625" style="1" customWidth="1"/>
    <col min="18" max="16384" width="9.625" style="1" customWidth="1"/>
  </cols>
  <sheetData>
    <row r="1" spans="1:17" ht="12.75">
      <c r="A1" s="20"/>
      <c r="B1" s="32" t="s">
        <v>69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6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1:16" ht="12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2:16" s="33" customFormat="1" ht="18">
      <c r="B4" s="34" t="s">
        <v>68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6" spans="2:17" ht="12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4:17" ht="12.75">
      <c r="D7" s="30" t="s">
        <v>65</v>
      </c>
      <c r="E7" s="30"/>
      <c r="F7" s="30"/>
      <c r="G7" s="30"/>
      <c r="H7" s="30"/>
      <c r="I7" s="30"/>
      <c r="J7" s="30"/>
      <c r="K7" s="30"/>
      <c r="L7" s="30"/>
      <c r="M7" s="30"/>
      <c r="N7" s="28" t="s">
        <v>50</v>
      </c>
      <c r="O7" s="28"/>
      <c r="P7" s="28"/>
      <c r="Q7" s="28"/>
    </row>
    <row r="8" spans="2:17" ht="12.75">
      <c r="B8" s="18" t="s">
        <v>1</v>
      </c>
      <c r="D8" s="29" t="s">
        <v>59</v>
      </c>
      <c r="E8" s="29"/>
      <c r="F8" s="29" t="s">
        <v>60</v>
      </c>
      <c r="G8" s="29"/>
      <c r="H8" s="29" t="s">
        <v>61</v>
      </c>
      <c r="I8" s="29"/>
      <c r="J8" s="29" t="s">
        <v>63</v>
      </c>
      <c r="K8" s="29"/>
      <c r="L8" s="29" t="s">
        <v>64</v>
      </c>
      <c r="M8" s="29"/>
      <c r="N8" s="28" t="s">
        <v>51</v>
      </c>
      <c r="O8" s="28"/>
      <c r="P8" s="28" t="s">
        <v>52</v>
      </c>
      <c r="Q8" s="28"/>
    </row>
    <row r="9" spans="5:17" ht="12.75">
      <c r="E9" s="18" t="s">
        <v>0</v>
      </c>
      <c r="G9" s="18" t="s">
        <v>0</v>
      </c>
      <c r="I9" s="18" t="s">
        <v>0</v>
      </c>
      <c r="K9" s="18" t="s">
        <v>0</v>
      </c>
      <c r="M9" s="18" t="s">
        <v>0</v>
      </c>
      <c r="N9" s="15"/>
      <c r="O9" s="19" t="s">
        <v>0</v>
      </c>
      <c r="P9" s="15"/>
      <c r="Q9" s="19" t="s">
        <v>0</v>
      </c>
    </row>
    <row r="10" spans="2:20" ht="12.75">
      <c r="B10" s="18"/>
      <c r="C10" s="5" t="s">
        <v>2</v>
      </c>
      <c r="D10" s="18" t="s">
        <v>3</v>
      </c>
      <c r="E10" s="5" t="s">
        <v>4</v>
      </c>
      <c r="F10" s="18" t="s">
        <v>3</v>
      </c>
      <c r="G10" s="5" t="s">
        <v>4</v>
      </c>
      <c r="H10" s="18" t="s">
        <v>3</v>
      </c>
      <c r="I10" s="5" t="s">
        <v>4</v>
      </c>
      <c r="J10" s="18" t="s">
        <v>3</v>
      </c>
      <c r="K10" s="5" t="s">
        <v>4</v>
      </c>
      <c r="L10" s="18" t="s">
        <v>3</v>
      </c>
      <c r="M10" s="5" t="s">
        <v>4</v>
      </c>
      <c r="N10" s="16" t="s">
        <v>3</v>
      </c>
      <c r="O10" s="14" t="s">
        <v>4</v>
      </c>
      <c r="P10" s="16" t="s">
        <v>3</v>
      </c>
      <c r="Q10" s="14" t="s">
        <v>4</v>
      </c>
      <c r="S10" s="23" t="s">
        <v>5</v>
      </c>
      <c r="T10" s="4" t="s">
        <v>5</v>
      </c>
    </row>
    <row r="11" spans="2:16" ht="12.75">
      <c r="B11" s="2"/>
      <c r="C11" s="7"/>
      <c r="D11" s="3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23" s="8" customFormat="1" ht="12.75">
      <c r="B12" s="9" t="s">
        <v>6</v>
      </c>
      <c r="C12" s="24">
        <f>SUM(C14+C21+C55)</f>
        <v>952399</v>
      </c>
      <c r="D12" s="24">
        <f aca="true" t="shared" si="0" ref="D12:Q12">SUM(D14+D21+D55)</f>
        <v>66318</v>
      </c>
      <c r="E12" s="24">
        <f t="shared" si="0"/>
        <v>83549</v>
      </c>
      <c r="F12" s="24">
        <f t="shared" si="0"/>
        <v>92531</v>
      </c>
      <c r="G12" s="24">
        <f t="shared" si="0"/>
        <v>77444</v>
      </c>
      <c r="H12" s="24">
        <f t="shared" si="0"/>
        <v>61791</v>
      </c>
      <c r="I12" s="24">
        <f t="shared" si="0"/>
        <v>42764</v>
      </c>
      <c r="J12" s="24">
        <f t="shared" si="0"/>
        <v>45305</v>
      </c>
      <c r="K12" s="24">
        <f t="shared" si="0"/>
        <v>16316</v>
      </c>
      <c r="L12" s="24">
        <f>SUM(L14+L21+L55)</f>
        <v>15762</v>
      </c>
      <c r="M12" s="24">
        <f>SUM(M14+M21+M55)</f>
        <v>3723</v>
      </c>
      <c r="N12" s="24">
        <f t="shared" si="0"/>
        <v>44115</v>
      </c>
      <c r="O12" s="24">
        <f t="shared" si="0"/>
        <v>29487</v>
      </c>
      <c r="P12" s="24">
        <f t="shared" si="0"/>
        <v>192474</v>
      </c>
      <c r="Q12" s="24">
        <f t="shared" si="0"/>
        <v>180820</v>
      </c>
      <c r="R12" s="10"/>
      <c r="S12" s="10"/>
      <c r="T12" s="10"/>
      <c r="U12" s="10"/>
      <c r="V12" s="10"/>
      <c r="W12" s="10"/>
    </row>
    <row r="13" spans="3:23" ht="12.75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6"/>
      <c r="S13" s="6"/>
      <c r="T13" s="6"/>
      <c r="U13" s="6"/>
      <c r="V13" s="6"/>
      <c r="W13" s="6"/>
    </row>
    <row r="14" spans="2:23" s="8" customFormat="1" ht="12.75">
      <c r="B14" s="9" t="s">
        <v>7</v>
      </c>
      <c r="C14" s="24">
        <f>SUM(C16:C19)</f>
        <v>132575</v>
      </c>
      <c r="D14" s="24">
        <f aca="true" t="shared" si="1" ref="D14:Q14">SUM(D16:D19)</f>
        <v>9173</v>
      </c>
      <c r="E14" s="24">
        <f t="shared" si="1"/>
        <v>5944</v>
      </c>
      <c r="F14" s="24">
        <f t="shared" si="1"/>
        <v>14068</v>
      </c>
      <c r="G14" s="24">
        <f t="shared" si="1"/>
        <v>8867</v>
      </c>
      <c r="H14" s="24">
        <f t="shared" si="1"/>
        <v>12526</v>
      </c>
      <c r="I14" s="24">
        <f t="shared" si="1"/>
        <v>6344</v>
      </c>
      <c r="J14" s="24">
        <f t="shared" si="1"/>
        <v>11082</v>
      </c>
      <c r="K14" s="24">
        <f t="shared" si="1"/>
        <v>3688</v>
      </c>
      <c r="L14" s="24">
        <f>SUM(L16:L19)</f>
        <v>2438</v>
      </c>
      <c r="M14" s="24">
        <f>SUM(M16:M19)</f>
        <v>644</v>
      </c>
      <c r="N14" s="24">
        <f t="shared" si="1"/>
        <v>6254</v>
      </c>
      <c r="O14" s="24">
        <f t="shared" si="1"/>
        <v>2037</v>
      </c>
      <c r="P14" s="24">
        <f t="shared" si="1"/>
        <v>32488</v>
      </c>
      <c r="Q14" s="24">
        <f t="shared" si="1"/>
        <v>17022</v>
      </c>
      <c r="R14" s="10"/>
      <c r="S14" s="10"/>
      <c r="T14" s="10"/>
      <c r="U14" s="10"/>
      <c r="V14" s="10"/>
      <c r="W14" s="10"/>
    </row>
    <row r="15" spans="2:23" ht="12.75">
      <c r="B15" s="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6"/>
      <c r="S15" s="6"/>
      <c r="T15" s="6"/>
      <c r="U15" s="6"/>
      <c r="V15" s="6"/>
      <c r="W15" s="6"/>
    </row>
    <row r="16" spans="2:23" ht="12.75">
      <c r="B16" s="4" t="s">
        <v>53</v>
      </c>
      <c r="C16" s="25">
        <f>SUM(D16:Q16)</f>
        <v>29901</v>
      </c>
      <c r="D16" s="25">
        <v>1973</v>
      </c>
      <c r="E16" s="25">
        <v>649</v>
      </c>
      <c r="F16" s="25">
        <v>3206</v>
      </c>
      <c r="G16" s="25">
        <v>1662</v>
      </c>
      <c r="H16" s="25">
        <v>2667</v>
      </c>
      <c r="I16" s="25">
        <v>1346</v>
      </c>
      <c r="J16" s="25">
        <v>2589</v>
      </c>
      <c r="K16" s="25">
        <v>763</v>
      </c>
      <c r="L16" s="25">
        <v>462</v>
      </c>
      <c r="M16" s="25">
        <v>228</v>
      </c>
      <c r="N16" s="25">
        <v>1282</v>
      </c>
      <c r="O16" s="25">
        <v>259</v>
      </c>
      <c r="P16" s="25">
        <v>8607</v>
      </c>
      <c r="Q16" s="25">
        <v>4208</v>
      </c>
      <c r="R16" s="6"/>
      <c r="S16" s="6"/>
      <c r="T16" s="6"/>
      <c r="U16" s="6"/>
      <c r="V16" s="6"/>
      <c r="W16" s="6"/>
    </row>
    <row r="17" spans="2:23" ht="12.75">
      <c r="B17" s="4" t="s">
        <v>54</v>
      </c>
      <c r="C17" s="25">
        <f>SUM(D17:Q17)</f>
        <v>41293</v>
      </c>
      <c r="D17" s="25">
        <v>2416</v>
      </c>
      <c r="E17" s="25">
        <v>2924</v>
      </c>
      <c r="F17" s="25">
        <v>4125</v>
      </c>
      <c r="G17" s="25">
        <v>3702</v>
      </c>
      <c r="H17" s="25">
        <v>4078</v>
      </c>
      <c r="I17" s="25">
        <v>2650</v>
      </c>
      <c r="J17" s="25">
        <v>1976</v>
      </c>
      <c r="K17" s="25">
        <v>1111</v>
      </c>
      <c r="L17" s="25">
        <v>259</v>
      </c>
      <c r="M17" s="25">
        <v>232</v>
      </c>
      <c r="N17" s="25">
        <v>2516</v>
      </c>
      <c r="O17" s="25">
        <v>1064</v>
      </c>
      <c r="P17" s="25">
        <v>8217</v>
      </c>
      <c r="Q17" s="25">
        <v>6023</v>
      </c>
      <c r="R17" s="6"/>
      <c r="S17" s="6"/>
      <c r="T17" s="6"/>
      <c r="U17" s="6"/>
      <c r="V17" s="6"/>
      <c r="W17" s="6"/>
    </row>
    <row r="18" spans="2:23" ht="12.75">
      <c r="B18" s="4" t="s">
        <v>55</v>
      </c>
      <c r="C18" s="25">
        <f>SUM(D18:Q18)</f>
        <v>44769</v>
      </c>
      <c r="D18" s="25">
        <v>3815</v>
      </c>
      <c r="E18" s="25">
        <v>2018</v>
      </c>
      <c r="F18" s="25">
        <v>4619</v>
      </c>
      <c r="G18" s="25">
        <v>2443</v>
      </c>
      <c r="H18" s="25">
        <v>3924</v>
      </c>
      <c r="I18" s="25">
        <v>1451</v>
      </c>
      <c r="J18" s="25">
        <v>4797</v>
      </c>
      <c r="K18" s="25">
        <v>1383</v>
      </c>
      <c r="L18" s="25">
        <v>1162</v>
      </c>
      <c r="M18" s="25">
        <v>72</v>
      </c>
      <c r="N18" s="25">
        <v>1624</v>
      </c>
      <c r="O18" s="25">
        <v>390</v>
      </c>
      <c r="P18" s="25">
        <v>11919</v>
      </c>
      <c r="Q18" s="25">
        <v>5152</v>
      </c>
      <c r="R18" s="6"/>
      <c r="S18" s="6"/>
      <c r="T18" s="6"/>
      <c r="U18" s="6"/>
      <c r="V18" s="6"/>
      <c r="W18" s="6"/>
    </row>
    <row r="19" spans="2:23" ht="12.75">
      <c r="B19" s="4" t="s">
        <v>56</v>
      </c>
      <c r="C19" s="25">
        <f>SUM(D19:Q19)</f>
        <v>16612</v>
      </c>
      <c r="D19" s="25">
        <v>969</v>
      </c>
      <c r="E19" s="25">
        <v>353</v>
      </c>
      <c r="F19" s="25">
        <v>2118</v>
      </c>
      <c r="G19" s="25">
        <v>1060</v>
      </c>
      <c r="H19" s="25">
        <v>1857</v>
      </c>
      <c r="I19" s="25">
        <v>897</v>
      </c>
      <c r="J19" s="25">
        <v>1720</v>
      </c>
      <c r="K19" s="25">
        <v>431</v>
      </c>
      <c r="L19" s="25">
        <v>555</v>
      </c>
      <c r="M19" s="25">
        <v>112</v>
      </c>
      <c r="N19" s="25">
        <v>832</v>
      </c>
      <c r="O19" s="25">
        <v>324</v>
      </c>
      <c r="P19" s="25">
        <v>3745</v>
      </c>
      <c r="Q19" s="25">
        <v>1639</v>
      </c>
      <c r="R19" s="6"/>
      <c r="S19" s="6"/>
      <c r="T19" s="6"/>
      <c r="U19" s="6"/>
      <c r="V19" s="6"/>
      <c r="W19" s="6"/>
    </row>
    <row r="20" spans="3:23" ht="12.75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5"/>
      <c r="P20" s="26"/>
      <c r="Q20" s="25"/>
      <c r="R20" s="6"/>
      <c r="S20" s="6"/>
      <c r="T20" s="6"/>
      <c r="U20" s="6"/>
      <c r="V20" s="6"/>
      <c r="W20" s="6"/>
    </row>
    <row r="21" spans="2:23" s="8" customFormat="1" ht="12.75">
      <c r="B21" s="9" t="s">
        <v>8</v>
      </c>
      <c r="C21" s="24">
        <f>SUM(C23:C53)</f>
        <v>805887</v>
      </c>
      <c r="D21" s="24">
        <f aca="true" t="shared" si="2" ref="D21:Q21">SUM(D23:D53)</f>
        <v>56388</v>
      </c>
      <c r="E21" s="24">
        <f t="shared" si="2"/>
        <v>77379</v>
      </c>
      <c r="F21" s="24">
        <f t="shared" si="2"/>
        <v>76156</v>
      </c>
      <c r="G21" s="24">
        <f t="shared" si="2"/>
        <v>67580</v>
      </c>
      <c r="H21" s="24">
        <f t="shared" si="2"/>
        <v>47929</v>
      </c>
      <c r="I21" s="24">
        <f t="shared" si="2"/>
        <v>36128</v>
      </c>
      <c r="J21" s="24">
        <f t="shared" si="2"/>
        <v>32920</v>
      </c>
      <c r="K21" s="24">
        <f t="shared" si="2"/>
        <v>12401</v>
      </c>
      <c r="L21" s="24">
        <f t="shared" si="2"/>
        <v>12944</v>
      </c>
      <c r="M21" s="24">
        <f t="shared" si="2"/>
        <v>3059</v>
      </c>
      <c r="N21" s="24">
        <f t="shared" si="2"/>
        <v>36996</v>
      </c>
      <c r="O21" s="24">
        <f t="shared" si="2"/>
        <v>27280</v>
      </c>
      <c r="P21" s="24">
        <f t="shared" si="2"/>
        <v>156463</v>
      </c>
      <c r="Q21" s="24">
        <f t="shared" si="2"/>
        <v>162264</v>
      </c>
      <c r="R21" s="10"/>
      <c r="S21" s="10"/>
      <c r="T21" s="10"/>
      <c r="U21" s="10"/>
      <c r="V21" s="10"/>
      <c r="W21" s="10"/>
    </row>
    <row r="22" spans="3:23" ht="12.7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6"/>
      <c r="S22" s="6"/>
      <c r="T22" s="6"/>
      <c r="U22" s="6"/>
      <c r="V22" s="6"/>
      <c r="W22" s="6"/>
    </row>
    <row r="23" spans="2:23" ht="12.75">
      <c r="B23" s="4" t="s">
        <v>9</v>
      </c>
      <c r="C23" s="25">
        <f aca="true" t="shared" si="3" ref="C23:C53">SUM(D23:Q23)</f>
        <v>10150</v>
      </c>
      <c r="D23" s="25">
        <v>2100</v>
      </c>
      <c r="E23" s="25">
        <v>151</v>
      </c>
      <c r="F23" s="25">
        <v>4792</v>
      </c>
      <c r="G23" s="25">
        <v>700</v>
      </c>
      <c r="H23" s="25">
        <v>1460</v>
      </c>
      <c r="I23" s="25">
        <v>65</v>
      </c>
      <c r="J23" s="25">
        <v>398</v>
      </c>
      <c r="K23" s="25">
        <v>0</v>
      </c>
      <c r="L23" s="25">
        <v>367</v>
      </c>
      <c r="M23" s="25">
        <v>0</v>
      </c>
      <c r="N23" s="25">
        <v>108</v>
      </c>
      <c r="O23" s="25">
        <v>9</v>
      </c>
      <c r="P23" s="25">
        <v>0</v>
      </c>
      <c r="Q23" s="25">
        <v>0</v>
      </c>
      <c r="R23" s="6"/>
      <c r="S23" s="6"/>
      <c r="T23" s="6"/>
      <c r="U23" s="6"/>
      <c r="V23" s="6"/>
      <c r="W23" s="6"/>
    </row>
    <row r="24" spans="2:23" ht="12.75">
      <c r="B24" s="4" t="s">
        <v>57</v>
      </c>
      <c r="C24" s="25">
        <f t="shared" si="3"/>
        <v>33007</v>
      </c>
      <c r="D24" s="25">
        <v>727</v>
      </c>
      <c r="E24" s="25">
        <v>2337</v>
      </c>
      <c r="F24" s="25">
        <v>1629</v>
      </c>
      <c r="G24" s="25">
        <v>4881</v>
      </c>
      <c r="H24" s="25">
        <v>1540</v>
      </c>
      <c r="I24" s="25">
        <v>4289</v>
      </c>
      <c r="J24" s="25">
        <v>1757</v>
      </c>
      <c r="K24" s="25">
        <v>2130</v>
      </c>
      <c r="L24" s="25">
        <v>206</v>
      </c>
      <c r="M24" s="25">
        <v>292</v>
      </c>
      <c r="N24" s="25">
        <v>329</v>
      </c>
      <c r="O24" s="25">
        <v>241</v>
      </c>
      <c r="P24" s="25">
        <v>3946</v>
      </c>
      <c r="Q24" s="25">
        <v>8703</v>
      </c>
      <c r="R24" s="6"/>
      <c r="S24" s="6"/>
      <c r="T24" s="6"/>
      <c r="U24" s="6"/>
      <c r="V24" s="6"/>
      <c r="W24" s="6"/>
    </row>
    <row r="25" spans="2:23" ht="12.75">
      <c r="B25" s="4" t="s">
        <v>10</v>
      </c>
      <c r="C25" s="25">
        <f t="shared" si="3"/>
        <v>2795</v>
      </c>
      <c r="D25" s="25">
        <v>605</v>
      </c>
      <c r="E25" s="25">
        <v>130</v>
      </c>
      <c r="F25" s="25">
        <v>584</v>
      </c>
      <c r="G25" s="25">
        <v>58</v>
      </c>
      <c r="H25" s="25">
        <v>46</v>
      </c>
      <c r="I25" s="25">
        <v>4</v>
      </c>
      <c r="J25" s="25">
        <v>32</v>
      </c>
      <c r="K25" s="25">
        <v>4</v>
      </c>
      <c r="L25" s="25">
        <v>11</v>
      </c>
      <c r="M25" s="25">
        <v>3</v>
      </c>
      <c r="N25" s="25">
        <v>351</v>
      </c>
      <c r="O25" s="25">
        <v>23</v>
      </c>
      <c r="P25" s="25">
        <v>811</v>
      </c>
      <c r="Q25" s="25">
        <v>133</v>
      </c>
      <c r="R25" s="6"/>
      <c r="S25" s="6"/>
      <c r="T25" s="6"/>
      <c r="U25" s="6"/>
      <c r="V25" s="6"/>
      <c r="W25" s="6"/>
    </row>
    <row r="26" spans="2:23" ht="12.75">
      <c r="B26" s="4" t="s">
        <v>11</v>
      </c>
      <c r="C26" s="25">
        <f t="shared" si="3"/>
        <v>8279</v>
      </c>
      <c r="D26" s="25">
        <v>314</v>
      </c>
      <c r="E26" s="25">
        <v>749</v>
      </c>
      <c r="F26" s="25">
        <v>413</v>
      </c>
      <c r="G26" s="25">
        <v>1011</v>
      </c>
      <c r="H26" s="25">
        <v>209</v>
      </c>
      <c r="I26" s="25">
        <v>488</v>
      </c>
      <c r="J26" s="25">
        <v>330</v>
      </c>
      <c r="K26" s="25">
        <v>266</v>
      </c>
      <c r="L26" s="25">
        <v>197</v>
      </c>
      <c r="M26" s="25">
        <v>196</v>
      </c>
      <c r="N26" s="25">
        <v>349</v>
      </c>
      <c r="O26" s="25">
        <v>579</v>
      </c>
      <c r="P26" s="25">
        <v>1364</v>
      </c>
      <c r="Q26" s="25">
        <v>1814</v>
      </c>
      <c r="R26" s="6"/>
      <c r="S26" s="6"/>
      <c r="T26" s="6"/>
      <c r="U26" s="6"/>
      <c r="V26" s="6"/>
      <c r="W26" s="6"/>
    </row>
    <row r="27" spans="2:23" ht="12.75">
      <c r="B27" s="4" t="s">
        <v>12</v>
      </c>
      <c r="C27" s="25">
        <f t="shared" si="3"/>
        <v>20167</v>
      </c>
      <c r="D27" s="25">
        <v>1031</v>
      </c>
      <c r="E27" s="25">
        <v>806</v>
      </c>
      <c r="F27" s="25">
        <v>2184</v>
      </c>
      <c r="G27" s="25">
        <v>2678</v>
      </c>
      <c r="H27" s="25">
        <v>1362</v>
      </c>
      <c r="I27" s="25">
        <v>721</v>
      </c>
      <c r="J27" s="25">
        <v>1137</v>
      </c>
      <c r="K27" s="25">
        <v>304</v>
      </c>
      <c r="L27" s="25">
        <v>135</v>
      </c>
      <c r="M27" s="25">
        <v>38</v>
      </c>
      <c r="N27" s="25">
        <v>1542</v>
      </c>
      <c r="O27" s="25">
        <v>579</v>
      </c>
      <c r="P27" s="25">
        <v>4529</v>
      </c>
      <c r="Q27" s="25">
        <v>3121</v>
      </c>
      <c r="R27" s="6"/>
      <c r="S27" s="6"/>
      <c r="T27" s="6"/>
      <c r="U27" s="6"/>
      <c r="V27" s="6"/>
      <c r="W27" s="6"/>
    </row>
    <row r="28" spans="2:23" ht="12.75">
      <c r="B28" s="4" t="s">
        <v>13</v>
      </c>
      <c r="C28" s="25">
        <f t="shared" si="3"/>
        <v>6352</v>
      </c>
      <c r="D28" s="25">
        <v>114</v>
      </c>
      <c r="E28" s="25">
        <v>383</v>
      </c>
      <c r="F28" s="25">
        <v>571</v>
      </c>
      <c r="G28" s="25">
        <v>665</v>
      </c>
      <c r="H28" s="25">
        <v>530</v>
      </c>
      <c r="I28" s="25">
        <v>401</v>
      </c>
      <c r="J28" s="25">
        <v>1145</v>
      </c>
      <c r="K28" s="25">
        <v>63</v>
      </c>
      <c r="L28" s="25">
        <v>126</v>
      </c>
      <c r="M28" s="25">
        <v>1</v>
      </c>
      <c r="N28" s="25">
        <v>247</v>
      </c>
      <c r="O28" s="25">
        <v>99</v>
      </c>
      <c r="P28" s="25">
        <v>697</v>
      </c>
      <c r="Q28" s="25">
        <v>1310</v>
      </c>
      <c r="R28" s="6"/>
      <c r="S28" s="6"/>
      <c r="T28" s="6"/>
      <c r="U28" s="6"/>
      <c r="V28" s="6"/>
      <c r="W28" s="6"/>
    </row>
    <row r="29" spans="2:23" ht="12.75">
      <c r="B29" s="4" t="s">
        <v>14</v>
      </c>
      <c r="C29" s="25">
        <f t="shared" si="3"/>
        <v>37042</v>
      </c>
      <c r="D29" s="25">
        <v>2115</v>
      </c>
      <c r="E29" s="25">
        <v>4287</v>
      </c>
      <c r="F29" s="25">
        <v>2304</v>
      </c>
      <c r="G29" s="25">
        <v>4151</v>
      </c>
      <c r="H29" s="25">
        <v>1867</v>
      </c>
      <c r="I29" s="25">
        <v>2623</v>
      </c>
      <c r="J29" s="25">
        <v>530</v>
      </c>
      <c r="K29" s="25">
        <v>836</v>
      </c>
      <c r="L29" s="25">
        <v>90</v>
      </c>
      <c r="M29" s="25">
        <v>89</v>
      </c>
      <c r="N29" s="25">
        <v>1279</v>
      </c>
      <c r="O29" s="25">
        <v>2753</v>
      </c>
      <c r="P29" s="25">
        <v>4441</v>
      </c>
      <c r="Q29" s="25">
        <v>9677</v>
      </c>
      <c r="R29" s="6"/>
      <c r="S29" s="6"/>
      <c r="T29" s="6"/>
      <c r="U29" s="6"/>
      <c r="V29" s="6"/>
      <c r="W29" s="6"/>
    </row>
    <row r="30" spans="2:23" ht="12.75">
      <c r="B30" s="4" t="s">
        <v>15</v>
      </c>
      <c r="C30" s="25">
        <f t="shared" si="3"/>
        <v>26008</v>
      </c>
      <c r="D30" s="25">
        <v>1069</v>
      </c>
      <c r="E30" s="25">
        <v>1630</v>
      </c>
      <c r="F30" s="25">
        <v>3073</v>
      </c>
      <c r="G30" s="25">
        <v>4681</v>
      </c>
      <c r="H30" s="25">
        <v>2070</v>
      </c>
      <c r="I30" s="25">
        <v>1631</v>
      </c>
      <c r="J30" s="25">
        <v>1138</v>
      </c>
      <c r="K30" s="25">
        <v>381</v>
      </c>
      <c r="L30" s="25">
        <v>1279</v>
      </c>
      <c r="M30" s="25">
        <v>391</v>
      </c>
      <c r="N30" s="25">
        <v>623</v>
      </c>
      <c r="O30" s="25">
        <v>348</v>
      </c>
      <c r="P30" s="25">
        <v>4032</v>
      </c>
      <c r="Q30" s="25">
        <v>3662</v>
      </c>
      <c r="R30" s="6"/>
      <c r="S30" s="6"/>
      <c r="T30" s="6"/>
      <c r="U30" s="6"/>
      <c r="V30" s="6"/>
      <c r="W30" s="6"/>
    </row>
    <row r="31" spans="2:23" ht="12.75">
      <c r="B31" s="4" t="s">
        <v>58</v>
      </c>
      <c r="C31" s="25">
        <f t="shared" si="3"/>
        <v>8552</v>
      </c>
      <c r="D31" s="25">
        <v>562</v>
      </c>
      <c r="E31" s="25">
        <v>49</v>
      </c>
      <c r="F31" s="25">
        <v>1170</v>
      </c>
      <c r="G31" s="25">
        <v>100</v>
      </c>
      <c r="H31" s="25">
        <v>1107</v>
      </c>
      <c r="I31" s="25">
        <v>195</v>
      </c>
      <c r="J31" s="25">
        <v>160</v>
      </c>
      <c r="K31" s="25">
        <v>19</v>
      </c>
      <c r="L31" s="25">
        <v>83</v>
      </c>
      <c r="M31" s="25">
        <v>4</v>
      </c>
      <c r="N31" s="25">
        <v>1493</v>
      </c>
      <c r="O31" s="25">
        <v>155</v>
      </c>
      <c r="P31" s="25">
        <v>2938</v>
      </c>
      <c r="Q31" s="25">
        <v>517</v>
      </c>
      <c r="R31" s="6"/>
      <c r="S31" s="6"/>
      <c r="T31" s="6"/>
      <c r="U31" s="6"/>
      <c r="V31" s="6"/>
      <c r="W31" s="6"/>
    </row>
    <row r="32" spans="2:23" ht="12.75">
      <c r="B32" s="4" t="s">
        <v>16</v>
      </c>
      <c r="C32" s="25">
        <f t="shared" si="3"/>
        <v>36707</v>
      </c>
      <c r="D32" s="25">
        <v>248</v>
      </c>
      <c r="E32" s="25">
        <v>5702</v>
      </c>
      <c r="F32" s="25">
        <v>1942</v>
      </c>
      <c r="G32" s="25">
        <v>4113</v>
      </c>
      <c r="H32" s="25">
        <v>336</v>
      </c>
      <c r="I32" s="25">
        <v>825</v>
      </c>
      <c r="J32" s="25">
        <v>246</v>
      </c>
      <c r="K32" s="25">
        <v>96</v>
      </c>
      <c r="L32" s="25">
        <v>85</v>
      </c>
      <c r="M32" s="25">
        <v>44</v>
      </c>
      <c r="N32" s="25">
        <v>1038</v>
      </c>
      <c r="O32" s="25">
        <v>3833</v>
      </c>
      <c r="P32" s="25">
        <v>3425</v>
      </c>
      <c r="Q32" s="25">
        <v>14774</v>
      </c>
      <c r="R32" s="6"/>
      <c r="S32" s="6"/>
      <c r="T32" s="6"/>
      <c r="U32" s="6"/>
      <c r="V32" s="6"/>
      <c r="W32" s="6"/>
    </row>
    <row r="33" spans="2:23" ht="12.75">
      <c r="B33" s="4" t="s">
        <v>17</v>
      </c>
      <c r="C33" s="25">
        <f t="shared" si="3"/>
        <v>39028</v>
      </c>
      <c r="D33" s="25">
        <v>3094</v>
      </c>
      <c r="E33" s="25">
        <v>4119</v>
      </c>
      <c r="F33" s="25">
        <v>3037</v>
      </c>
      <c r="G33" s="25">
        <v>3974</v>
      </c>
      <c r="H33" s="25">
        <v>1400</v>
      </c>
      <c r="I33" s="25">
        <v>2187</v>
      </c>
      <c r="J33" s="25">
        <v>1218</v>
      </c>
      <c r="K33" s="25">
        <v>892</v>
      </c>
      <c r="L33" s="25">
        <v>869</v>
      </c>
      <c r="M33" s="25">
        <v>123</v>
      </c>
      <c r="N33" s="25">
        <v>2367</v>
      </c>
      <c r="O33" s="25">
        <v>2163</v>
      </c>
      <c r="P33" s="25">
        <v>5383</v>
      </c>
      <c r="Q33" s="25">
        <v>8202</v>
      </c>
      <c r="R33" s="6"/>
      <c r="S33" s="6"/>
      <c r="T33" s="6"/>
      <c r="U33" s="6"/>
      <c r="V33" s="6"/>
      <c r="W33" s="6"/>
    </row>
    <row r="34" spans="2:23" ht="12.75">
      <c r="B34" s="4" t="s">
        <v>18</v>
      </c>
      <c r="C34" s="25">
        <f t="shared" si="3"/>
        <v>23993</v>
      </c>
      <c r="D34" s="25">
        <v>1172</v>
      </c>
      <c r="E34" s="25">
        <v>1878</v>
      </c>
      <c r="F34" s="25">
        <v>2831</v>
      </c>
      <c r="G34" s="25">
        <v>1132</v>
      </c>
      <c r="H34" s="25">
        <v>770</v>
      </c>
      <c r="I34" s="25">
        <v>477</v>
      </c>
      <c r="J34" s="25">
        <v>893</v>
      </c>
      <c r="K34" s="25">
        <v>202</v>
      </c>
      <c r="L34" s="25">
        <v>1427</v>
      </c>
      <c r="M34" s="25">
        <v>34</v>
      </c>
      <c r="N34" s="25">
        <v>1597</v>
      </c>
      <c r="O34" s="25">
        <v>602</v>
      </c>
      <c r="P34" s="25">
        <v>6721</v>
      </c>
      <c r="Q34" s="25">
        <v>4257</v>
      </c>
      <c r="R34" s="6"/>
      <c r="S34" s="6"/>
      <c r="T34" s="6"/>
      <c r="U34" s="6"/>
      <c r="V34" s="6"/>
      <c r="W34" s="6"/>
    </row>
    <row r="35" spans="2:23" ht="12.75">
      <c r="B35" s="4" t="s">
        <v>19</v>
      </c>
      <c r="C35" s="25">
        <f t="shared" si="3"/>
        <v>104095</v>
      </c>
      <c r="D35" s="25">
        <v>11096</v>
      </c>
      <c r="E35" s="25">
        <v>4524</v>
      </c>
      <c r="F35" s="25">
        <v>11825</v>
      </c>
      <c r="G35" s="25">
        <v>5151</v>
      </c>
      <c r="H35" s="25">
        <v>10301</v>
      </c>
      <c r="I35" s="25">
        <v>4864</v>
      </c>
      <c r="J35" s="25">
        <v>4067</v>
      </c>
      <c r="K35" s="25">
        <v>1168</v>
      </c>
      <c r="L35" s="25">
        <v>2330</v>
      </c>
      <c r="M35" s="25">
        <v>649</v>
      </c>
      <c r="N35" s="25">
        <v>1854</v>
      </c>
      <c r="O35" s="25">
        <v>599</v>
      </c>
      <c r="P35" s="25">
        <v>31615</v>
      </c>
      <c r="Q35" s="25">
        <v>14052</v>
      </c>
      <c r="R35" s="6"/>
      <c r="S35" s="6"/>
      <c r="T35" s="6"/>
      <c r="U35" s="6"/>
      <c r="V35" s="6"/>
      <c r="W35" s="6"/>
    </row>
    <row r="36" spans="2:24" ht="12.75">
      <c r="B36" s="4" t="s">
        <v>20</v>
      </c>
      <c r="C36" s="25">
        <f t="shared" si="3"/>
        <v>37350</v>
      </c>
      <c r="D36" s="25">
        <v>4886</v>
      </c>
      <c r="E36" s="25">
        <v>3869</v>
      </c>
      <c r="F36" s="25">
        <v>3494</v>
      </c>
      <c r="G36" s="25">
        <v>2403</v>
      </c>
      <c r="H36" s="25">
        <v>1415</v>
      </c>
      <c r="I36" s="25">
        <v>909</v>
      </c>
      <c r="J36" s="25">
        <v>2163</v>
      </c>
      <c r="K36" s="25">
        <v>684</v>
      </c>
      <c r="L36" s="25">
        <v>434</v>
      </c>
      <c r="M36" s="25">
        <v>144</v>
      </c>
      <c r="N36" s="25">
        <v>1935</v>
      </c>
      <c r="O36" s="25">
        <v>893</v>
      </c>
      <c r="P36" s="25">
        <v>8651</v>
      </c>
      <c r="Q36" s="25">
        <v>5470</v>
      </c>
      <c r="R36" s="6"/>
      <c r="S36" s="6"/>
      <c r="T36" s="6"/>
      <c r="U36" s="6"/>
      <c r="V36" s="6"/>
      <c r="W36" s="6"/>
      <c r="X36" s="6"/>
    </row>
    <row r="37" spans="2:24" ht="12.75">
      <c r="B37" s="4" t="s">
        <v>21</v>
      </c>
      <c r="C37" s="25">
        <f t="shared" si="3"/>
        <v>36744</v>
      </c>
      <c r="D37" s="25">
        <v>1942</v>
      </c>
      <c r="E37" s="25">
        <v>7024</v>
      </c>
      <c r="F37" s="25">
        <v>2687</v>
      </c>
      <c r="G37" s="25">
        <v>2545</v>
      </c>
      <c r="H37" s="25">
        <v>1785</v>
      </c>
      <c r="I37" s="25">
        <v>1446</v>
      </c>
      <c r="J37" s="25">
        <v>1014</v>
      </c>
      <c r="K37" s="25">
        <v>559</v>
      </c>
      <c r="L37" s="25">
        <v>1399</v>
      </c>
      <c r="M37" s="25">
        <v>30</v>
      </c>
      <c r="N37" s="25">
        <v>2609</v>
      </c>
      <c r="O37" s="25">
        <v>2495</v>
      </c>
      <c r="P37" s="25">
        <v>4832</v>
      </c>
      <c r="Q37" s="25">
        <v>6377</v>
      </c>
      <c r="R37" s="6"/>
      <c r="S37" s="6"/>
      <c r="T37" s="6"/>
      <c r="U37" s="6"/>
      <c r="V37" s="6"/>
      <c r="W37" s="6"/>
      <c r="X37" s="6"/>
    </row>
    <row r="38" spans="2:24" ht="12.75">
      <c r="B38" s="4" t="s">
        <v>22</v>
      </c>
      <c r="C38" s="25">
        <f t="shared" si="3"/>
        <v>19386</v>
      </c>
      <c r="D38" s="25">
        <v>759</v>
      </c>
      <c r="E38" s="25">
        <v>3115</v>
      </c>
      <c r="F38" s="25">
        <v>1702</v>
      </c>
      <c r="G38" s="25">
        <v>1558</v>
      </c>
      <c r="H38" s="25">
        <v>739</v>
      </c>
      <c r="I38" s="25">
        <v>1340</v>
      </c>
      <c r="J38" s="25">
        <v>1040</v>
      </c>
      <c r="K38" s="25">
        <v>523</v>
      </c>
      <c r="L38" s="25">
        <v>675</v>
      </c>
      <c r="M38" s="25">
        <v>91</v>
      </c>
      <c r="N38" s="25">
        <v>517</v>
      </c>
      <c r="O38" s="25">
        <v>1182</v>
      </c>
      <c r="P38" s="25">
        <v>2430</v>
      </c>
      <c r="Q38" s="25">
        <v>3715</v>
      </c>
      <c r="R38" s="6"/>
      <c r="S38" s="6"/>
      <c r="T38" s="6"/>
      <c r="U38" s="6"/>
      <c r="V38" s="6"/>
      <c r="W38" s="6"/>
      <c r="X38" s="6"/>
    </row>
    <row r="39" spans="2:24" ht="12.75">
      <c r="B39" s="4" t="s">
        <v>23</v>
      </c>
      <c r="C39" s="25">
        <f t="shared" si="3"/>
        <v>11093</v>
      </c>
      <c r="D39" s="25">
        <v>134</v>
      </c>
      <c r="E39" s="25">
        <v>3736</v>
      </c>
      <c r="F39" s="25">
        <v>473</v>
      </c>
      <c r="G39" s="25">
        <v>517</v>
      </c>
      <c r="H39" s="25">
        <v>363</v>
      </c>
      <c r="I39" s="25">
        <v>203</v>
      </c>
      <c r="J39" s="25">
        <v>598</v>
      </c>
      <c r="K39" s="25">
        <v>6</v>
      </c>
      <c r="L39" s="25">
        <v>13</v>
      </c>
      <c r="M39" s="25">
        <v>2</v>
      </c>
      <c r="N39" s="25">
        <v>615</v>
      </c>
      <c r="O39" s="25">
        <v>244</v>
      </c>
      <c r="P39" s="25">
        <v>771</v>
      </c>
      <c r="Q39" s="25">
        <v>3418</v>
      </c>
      <c r="R39" s="6"/>
      <c r="S39" s="6"/>
      <c r="T39" s="6"/>
      <c r="U39" s="6"/>
      <c r="V39" s="6"/>
      <c r="W39" s="6"/>
      <c r="X39" s="6"/>
    </row>
    <row r="40" spans="2:24" ht="12.75">
      <c r="B40" s="4" t="s">
        <v>24</v>
      </c>
      <c r="C40" s="25">
        <f t="shared" si="3"/>
        <v>6859</v>
      </c>
      <c r="D40" s="25">
        <v>156</v>
      </c>
      <c r="E40" s="25">
        <v>237</v>
      </c>
      <c r="F40" s="25">
        <v>504</v>
      </c>
      <c r="G40" s="25">
        <v>724</v>
      </c>
      <c r="H40" s="25">
        <v>191</v>
      </c>
      <c r="I40" s="25">
        <v>577</v>
      </c>
      <c r="J40" s="25">
        <v>1037</v>
      </c>
      <c r="K40" s="25">
        <v>0</v>
      </c>
      <c r="L40" s="25">
        <v>98</v>
      </c>
      <c r="M40" s="25">
        <v>0</v>
      </c>
      <c r="N40" s="25">
        <v>309</v>
      </c>
      <c r="O40" s="25">
        <v>6</v>
      </c>
      <c r="P40" s="25">
        <v>2966</v>
      </c>
      <c r="Q40" s="25">
        <v>54</v>
      </c>
      <c r="R40" s="6"/>
      <c r="S40" s="6"/>
      <c r="T40" s="6"/>
      <c r="U40" s="6"/>
      <c r="V40" s="6"/>
      <c r="W40" s="6"/>
      <c r="X40" s="6"/>
    </row>
    <row r="41" spans="2:24" ht="12.75">
      <c r="B41" s="4" t="s">
        <v>25</v>
      </c>
      <c r="C41" s="25">
        <f t="shared" si="3"/>
        <v>35119</v>
      </c>
      <c r="D41" s="25">
        <v>1775</v>
      </c>
      <c r="E41" s="25">
        <v>2283</v>
      </c>
      <c r="F41" s="25">
        <v>3134</v>
      </c>
      <c r="G41" s="25">
        <v>1756</v>
      </c>
      <c r="H41" s="25">
        <v>2546</v>
      </c>
      <c r="I41" s="25">
        <v>905</v>
      </c>
      <c r="J41" s="25">
        <v>2654</v>
      </c>
      <c r="K41" s="25">
        <v>602</v>
      </c>
      <c r="L41" s="25">
        <v>251</v>
      </c>
      <c r="M41" s="25">
        <v>66</v>
      </c>
      <c r="N41" s="25">
        <v>2874</v>
      </c>
      <c r="O41" s="25">
        <v>1361</v>
      </c>
      <c r="P41" s="25">
        <v>9285</v>
      </c>
      <c r="Q41" s="25">
        <v>5627</v>
      </c>
      <c r="R41" s="6"/>
      <c r="S41" s="6"/>
      <c r="T41" s="6"/>
      <c r="U41" s="6"/>
      <c r="V41" s="6"/>
      <c r="W41" s="6"/>
      <c r="X41" s="6"/>
    </row>
    <row r="42" spans="2:24" ht="12.75">
      <c r="B42" s="4" t="s">
        <v>26</v>
      </c>
      <c r="C42" s="25">
        <f t="shared" si="3"/>
        <v>46903</v>
      </c>
      <c r="D42" s="25">
        <v>1533</v>
      </c>
      <c r="E42" s="25">
        <v>6721</v>
      </c>
      <c r="F42" s="25">
        <v>2021</v>
      </c>
      <c r="G42" s="25">
        <v>5128</v>
      </c>
      <c r="H42" s="25">
        <v>1132</v>
      </c>
      <c r="I42" s="25">
        <v>2370</v>
      </c>
      <c r="J42" s="25">
        <v>344</v>
      </c>
      <c r="K42" s="25">
        <v>614</v>
      </c>
      <c r="L42" s="25">
        <v>14</v>
      </c>
      <c r="M42" s="25">
        <v>15</v>
      </c>
      <c r="N42" s="25">
        <v>621</v>
      </c>
      <c r="O42" s="25">
        <v>2273</v>
      </c>
      <c r="P42" s="25">
        <v>5190</v>
      </c>
      <c r="Q42" s="25">
        <v>18927</v>
      </c>
      <c r="R42" s="6"/>
      <c r="S42" s="6"/>
      <c r="T42" s="6"/>
      <c r="U42" s="6"/>
      <c r="V42" s="6"/>
      <c r="W42" s="6"/>
      <c r="X42" s="6"/>
    </row>
    <row r="43" spans="2:24" ht="12.75">
      <c r="B43" s="4" t="s">
        <v>27</v>
      </c>
      <c r="C43" s="25">
        <f t="shared" si="3"/>
        <v>5424</v>
      </c>
      <c r="D43" s="25">
        <v>105</v>
      </c>
      <c r="E43" s="25">
        <v>357</v>
      </c>
      <c r="F43" s="25">
        <v>826</v>
      </c>
      <c r="G43" s="25">
        <v>618</v>
      </c>
      <c r="H43" s="25">
        <v>317</v>
      </c>
      <c r="I43" s="25">
        <v>349</v>
      </c>
      <c r="J43" s="25">
        <v>751</v>
      </c>
      <c r="K43" s="25">
        <v>58</v>
      </c>
      <c r="L43" s="25">
        <v>10</v>
      </c>
      <c r="M43" s="25">
        <v>0</v>
      </c>
      <c r="N43" s="25">
        <v>191</v>
      </c>
      <c r="O43" s="25">
        <v>479</v>
      </c>
      <c r="P43" s="25">
        <v>764</v>
      </c>
      <c r="Q43" s="25">
        <v>599</v>
      </c>
      <c r="R43" s="6"/>
      <c r="S43" s="6"/>
      <c r="T43" s="6"/>
      <c r="U43" s="6"/>
      <c r="V43" s="6"/>
      <c r="W43" s="6"/>
      <c r="X43" s="6"/>
    </row>
    <row r="44" spans="2:24" ht="12.75">
      <c r="B44" s="4" t="s">
        <v>28</v>
      </c>
      <c r="C44" s="25">
        <f t="shared" si="3"/>
        <v>29512</v>
      </c>
      <c r="D44" s="25">
        <v>1556</v>
      </c>
      <c r="E44" s="25">
        <v>2117</v>
      </c>
      <c r="F44" s="25">
        <v>3718</v>
      </c>
      <c r="G44" s="25">
        <v>1497</v>
      </c>
      <c r="H44" s="25">
        <v>3024</v>
      </c>
      <c r="I44" s="25">
        <v>749</v>
      </c>
      <c r="J44" s="25">
        <v>574</v>
      </c>
      <c r="K44" s="25">
        <v>201</v>
      </c>
      <c r="L44" s="25">
        <v>170</v>
      </c>
      <c r="M44" s="25">
        <v>88</v>
      </c>
      <c r="N44" s="25">
        <v>1332</v>
      </c>
      <c r="O44" s="25">
        <v>996</v>
      </c>
      <c r="P44" s="25">
        <v>7791</v>
      </c>
      <c r="Q44" s="25">
        <v>5699</v>
      </c>
      <c r="R44" s="6"/>
      <c r="S44" s="6"/>
      <c r="T44" s="6"/>
      <c r="U44" s="6"/>
      <c r="V44" s="6"/>
      <c r="W44" s="6"/>
      <c r="X44" s="6"/>
    </row>
    <row r="45" spans="2:24" ht="12.75">
      <c r="B45" s="4" t="s">
        <v>29</v>
      </c>
      <c r="C45" s="25">
        <f t="shared" si="3"/>
        <v>28362</v>
      </c>
      <c r="D45" s="25">
        <v>1610</v>
      </c>
      <c r="E45" s="25">
        <v>1747</v>
      </c>
      <c r="F45" s="25">
        <v>1282</v>
      </c>
      <c r="G45" s="25">
        <v>3828</v>
      </c>
      <c r="H45" s="25">
        <v>562</v>
      </c>
      <c r="I45" s="25">
        <v>1677</v>
      </c>
      <c r="J45" s="25">
        <v>1146</v>
      </c>
      <c r="K45" s="25">
        <v>394</v>
      </c>
      <c r="L45" s="25">
        <v>494</v>
      </c>
      <c r="M45" s="25">
        <v>90</v>
      </c>
      <c r="N45" s="25">
        <v>820</v>
      </c>
      <c r="O45" s="25">
        <v>716</v>
      </c>
      <c r="P45" s="25">
        <v>2156</v>
      </c>
      <c r="Q45" s="25">
        <v>11840</v>
      </c>
      <c r="R45" s="6"/>
      <c r="S45" s="6"/>
      <c r="T45" s="6"/>
      <c r="U45" s="6"/>
      <c r="V45" s="6"/>
      <c r="W45" s="6"/>
      <c r="X45" s="6"/>
    </row>
    <row r="46" spans="2:24" ht="12.75">
      <c r="B46" s="4" t="s">
        <v>30</v>
      </c>
      <c r="C46" s="25">
        <f t="shared" si="3"/>
        <v>31712</v>
      </c>
      <c r="D46" s="25">
        <v>1637</v>
      </c>
      <c r="E46" s="25">
        <v>4994</v>
      </c>
      <c r="F46" s="25">
        <v>2409</v>
      </c>
      <c r="G46" s="25">
        <v>2014</v>
      </c>
      <c r="H46" s="25">
        <v>1822</v>
      </c>
      <c r="I46" s="25">
        <v>1084</v>
      </c>
      <c r="J46" s="25">
        <v>1360</v>
      </c>
      <c r="K46" s="25">
        <v>225</v>
      </c>
      <c r="L46" s="25">
        <v>795</v>
      </c>
      <c r="M46" s="25">
        <v>375</v>
      </c>
      <c r="N46" s="25">
        <v>2061</v>
      </c>
      <c r="O46" s="25">
        <v>1263</v>
      </c>
      <c r="P46" s="25">
        <v>4204</v>
      </c>
      <c r="Q46" s="25">
        <v>7469</v>
      </c>
      <c r="R46" s="6"/>
      <c r="S46" s="6"/>
      <c r="T46" s="6"/>
      <c r="U46" s="6"/>
      <c r="V46" s="6"/>
      <c r="W46" s="6"/>
      <c r="X46" s="6"/>
    </row>
    <row r="47" spans="2:24" ht="12.75">
      <c r="B47" s="4" t="s">
        <v>31</v>
      </c>
      <c r="C47" s="25">
        <f t="shared" si="3"/>
        <v>19643</v>
      </c>
      <c r="D47" s="25">
        <v>3054</v>
      </c>
      <c r="E47" s="25">
        <v>2719</v>
      </c>
      <c r="F47" s="25">
        <v>2689</v>
      </c>
      <c r="G47" s="25">
        <v>1440</v>
      </c>
      <c r="H47" s="25">
        <v>1206</v>
      </c>
      <c r="I47" s="25">
        <v>736</v>
      </c>
      <c r="J47" s="25">
        <v>556</v>
      </c>
      <c r="K47" s="25">
        <v>206</v>
      </c>
      <c r="L47" s="25">
        <v>62</v>
      </c>
      <c r="M47" s="25">
        <v>24</v>
      </c>
      <c r="N47" s="25">
        <v>769</v>
      </c>
      <c r="O47" s="25">
        <v>605</v>
      </c>
      <c r="P47" s="25">
        <v>3000</v>
      </c>
      <c r="Q47" s="25">
        <v>2577</v>
      </c>
      <c r="R47" s="6"/>
      <c r="S47" s="6"/>
      <c r="T47" s="6"/>
      <c r="U47" s="6"/>
      <c r="V47" s="6"/>
      <c r="W47" s="6"/>
      <c r="X47" s="6"/>
    </row>
    <row r="48" spans="2:24" ht="12.75">
      <c r="B48" s="4" t="s">
        <v>32</v>
      </c>
      <c r="C48" s="25">
        <f t="shared" si="3"/>
        <v>36093</v>
      </c>
      <c r="D48" s="25">
        <v>2748</v>
      </c>
      <c r="E48" s="25">
        <v>112</v>
      </c>
      <c r="F48" s="25">
        <v>5643</v>
      </c>
      <c r="G48" s="25">
        <v>129</v>
      </c>
      <c r="H48" s="25">
        <v>5017</v>
      </c>
      <c r="I48" s="25">
        <v>78</v>
      </c>
      <c r="J48" s="25">
        <v>2342</v>
      </c>
      <c r="K48" s="25">
        <v>29</v>
      </c>
      <c r="L48" s="25">
        <v>824</v>
      </c>
      <c r="M48" s="25">
        <v>12</v>
      </c>
      <c r="N48" s="25">
        <v>4453</v>
      </c>
      <c r="O48" s="25">
        <v>126</v>
      </c>
      <c r="P48" s="25">
        <v>14297</v>
      </c>
      <c r="Q48" s="25">
        <v>283</v>
      </c>
      <c r="R48" s="6"/>
      <c r="S48" s="6"/>
      <c r="T48" s="6"/>
      <c r="U48" s="6"/>
      <c r="V48" s="6"/>
      <c r="W48" s="6"/>
      <c r="X48" s="6"/>
    </row>
    <row r="49" spans="2:24" ht="12.75">
      <c r="B49" s="4" t="s">
        <v>33</v>
      </c>
      <c r="C49" s="25">
        <f t="shared" si="3"/>
        <v>30051</v>
      </c>
      <c r="D49" s="25">
        <v>3315</v>
      </c>
      <c r="E49" s="25">
        <v>3309</v>
      </c>
      <c r="F49" s="25">
        <v>2832</v>
      </c>
      <c r="G49" s="25">
        <v>3297</v>
      </c>
      <c r="H49" s="25">
        <v>2135</v>
      </c>
      <c r="I49" s="25">
        <v>1706</v>
      </c>
      <c r="J49" s="25">
        <v>1529</v>
      </c>
      <c r="K49" s="25">
        <v>597</v>
      </c>
      <c r="L49" s="25">
        <v>186</v>
      </c>
      <c r="M49" s="25">
        <v>140</v>
      </c>
      <c r="N49" s="25">
        <v>1326</v>
      </c>
      <c r="O49" s="25">
        <v>490</v>
      </c>
      <c r="P49" s="25">
        <v>5737</v>
      </c>
      <c r="Q49" s="25">
        <v>3452</v>
      </c>
      <c r="R49" s="6"/>
      <c r="S49" s="6"/>
      <c r="T49" s="6"/>
      <c r="U49" s="6"/>
      <c r="V49" s="6"/>
      <c r="W49" s="6"/>
      <c r="X49" s="6"/>
    </row>
    <row r="50" spans="2:24" ht="12.75">
      <c r="B50" s="4" t="s">
        <v>34</v>
      </c>
      <c r="C50" s="25">
        <f t="shared" si="3"/>
        <v>7235</v>
      </c>
      <c r="D50" s="25">
        <v>136</v>
      </c>
      <c r="E50" s="25">
        <v>1099</v>
      </c>
      <c r="F50" s="25">
        <v>534</v>
      </c>
      <c r="G50" s="25">
        <v>916</v>
      </c>
      <c r="H50" s="25">
        <v>138</v>
      </c>
      <c r="I50" s="25">
        <v>403</v>
      </c>
      <c r="J50" s="25">
        <v>239</v>
      </c>
      <c r="K50" s="25">
        <v>10</v>
      </c>
      <c r="L50" s="25">
        <v>23</v>
      </c>
      <c r="M50" s="25">
        <v>17</v>
      </c>
      <c r="N50" s="25">
        <v>296</v>
      </c>
      <c r="O50" s="25">
        <v>279</v>
      </c>
      <c r="P50" s="25">
        <v>665</v>
      </c>
      <c r="Q50" s="25">
        <v>2480</v>
      </c>
      <c r="R50" s="6"/>
      <c r="S50" s="6"/>
      <c r="T50" s="6"/>
      <c r="U50" s="6"/>
      <c r="V50" s="6"/>
      <c r="W50" s="6"/>
      <c r="X50" s="6"/>
    </row>
    <row r="51" spans="2:24" ht="12.75">
      <c r="B51" s="4" t="s">
        <v>35</v>
      </c>
      <c r="C51" s="25">
        <f t="shared" si="3"/>
        <v>41993</v>
      </c>
      <c r="D51" s="25">
        <v>3094</v>
      </c>
      <c r="E51" s="25">
        <v>4188</v>
      </c>
      <c r="F51" s="25">
        <v>3122</v>
      </c>
      <c r="G51" s="25">
        <v>3405</v>
      </c>
      <c r="H51" s="25">
        <v>1345</v>
      </c>
      <c r="I51" s="25">
        <v>1826</v>
      </c>
      <c r="J51" s="25">
        <v>1542</v>
      </c>
      <c r="K51" s="25">
        <v>942</v>
      </c>
      <c r="L51" s="25">
        <v>264</v>
      </c>
      <c r="M51" s="25">
        <v>71</v>
      </c>
      <c r="N51" s="25">
        <v>1684</v>
      </c>
      <c r="O51" s="25">
        <v>1041</v>
      </c>
      <c r="P51" s="25">
        <v>9268</v>
      </c>
      <c r="Q51" s="25">
        <v>10201</v>
      </c>
      <c r="R51" s="6"/>
      <c r="S51" s="6"/>
      <c r="T51" s="6"/>
      <c r="U51" s="6"/>
      <c r="V51" s="6"/>
      <c r="W51" s="6"/>
      <c r="X51" s="6"/>
    </row>
    <row r="52" spans="2:24" ht="12.75">
      <c r="B52" s="4" t="s">
        <v>36</v>
      </c>
      <c r="C52" s="25">
        <f t="shared" si="3"/>
        <v>12363</v>
      </c>
      <c r="D52" s="25">
        <v>2028</v>
      </c>
      <c r="E52" s="25">
        <v>1827</v>
      </c>
      <c r="F52" s="25">
        <v>1374</v>
      </c>
      <c r="G52" s="25">
        <v>809</v>
      </c>
      <c r="H52" s="25">
        <v>809</v>
      </c>
      <c r="I52" s="25">
        <v>547</v>
      </c>
      <c r="J52" s="25">
        <v>769</v>
      </c>
      <c r="K52" s="25">
        <v>229</v>
      </c>
      <c r="L52" s="25">
        <v>0</v>
      </c>
      <c r="M52" s="25">
        <v>0</v>
      </c>
      <c r="N52" s="25">
        <v>565</v>
      </c>
      <c r="O52" s="25">
        <v>288</v>
      </c>
      <c r="P52" s="25">
        <v>1513</v>
      </c>
      <c r="Q52" s="25">
        <v>1605</v>
      </c>
      <c r="R52" s="6"/>
      <c r="S52" s="6"/>
      <c r="T52" s="6"/>
      <c r="U52" s="6"/>
      <c r="V52" s="6"/>
      <c r="W52" s="6"/>
      <c r="X52" s="6"/>
    </row>
    <row r="53" spans="2:24" ht="12.75">
      <c r="B53" s="4" t="s">
        <v>37</v>
      </c>
      <c r="C53" s="25">
        <f t="shared" si="3"/>
        <v>13870</v>
      </c>
      <c r="D53" s="25">
        <v>1673</v>
      </c>
      <c r="E53" s="25">
        <v>1180</v>
      </c>
      <c r="F53" s="25">
        <v>1357</v>
      </c>
      <c r="G53" s="25">
        <v>1701</v>
      </c>
      <c r="H53" s="25">
        <v>385</v>
      </c>
      <c r="I53" s="25">
        <v>453</v>
      </c>
      <c r="J53" s="25">
        <v>211</v>
      </c>
      <c r="K53" s="25">
        <v>161</v>
      </c>
      <c r="L53" s="25">
        <v>27</v>
      </c>
      <c r="M53" s="25">
        <v>30</v>
      </c>
      <c r="N53" s="25">
        <v>842</v>
      </c>
      <c r="O53" s="25">
        <v>560</v>
      </c>
      <c r="P53" s="25">
        <v>3041</v>
      </c>
      <c r="Q53" s="25">
        <v>2249</v>
      </c>
      <c r="R53" s="6"/>
      <c r="S53" s="6"/>
      <c r="T53" s="6"/>
      <c r="U53" s="6"/>
      <c r="V53" s="6"/>
      <c r="W53" s="6"/>
      <c r="X53" s="6"/>
    </row>
    <row r="54" spans="2:24" ht="12.75">
      <c r="B54" s="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6"/>
      <c r="S54" s="6"/>
      <c r="T54" s="6"/>
      <c r="U54" s="6"/>
      <c r="V54" s="6"/>
      <c r="W54" s="6"/>
      <c r="X54" s="6"/>
    </row>
    <row r="55" spans="2:24" ht="12.75">
      <c r="B55" s="9" t="s">
        <v>39</v>
      </c>
      <c r="C55" s="24">
        <f>SUM(C57:C67)</f>
        <v>13937</v>
      </c>
      <c r="D55" s="24">
        <f aca="true" t="shared" si="4" ref="D55:Q55">SUM(D57:D67)</f>
        <v>757</v>
      </c>
      <c r="E55" s="24">
        <f t="shared" si="4"/>
        <v>226</v>
      </c>
      <c r="F55" s="24">
        <f t="shared" si="4"/>
        <v>2307</v>
      </c>
      <c r="G55" s="24">
        <f t="shared" si="4"/>
        <v>997</v>
      </c>
      <c r="H55" s="24">
        <f t="shared" si="4"/>
        <v>1336</v>
      </c>
      <c r="I55" s="24">
        <f t="shared" si="4"/>
        <v>292</v>
      </c>
      <c r="J55" s="24">
        <f t="shared" si="4"/>
        <v>1303</v>
      </c>
      <c r="K55" s="24">
        <f t="shared" si="4"/>
        <v>227</v>
      </c>
      <c r="L55" s="24">
        <f t="shared" si="4"/>
        <v>380</v>
      </c>
      <c r="M55" s="24">
        <f t="shared" si="4"/>
        <v>20</v>
      </c>
      <c r="N55" s="24">
        <f t="shared" si="4"/>
        <v>865</v>
      </c>
      <c r="O55" s="24">
        <f t="shared" si="4"/>
        <v>170</v>
      </c>
      <c r="P55" s="24">
        <f t="shared" si="4"/>
        <v>3523</v>
      </c>
      <c r="Q55" s="24">
        <f t="shared" si="4"/>
        <v>1534</v>
      </c>
      <c r="R55" s="6"/>
      <c r="S55" s="6"/>
      <c r="T55" s="6"/>
      <c r="U55" s="6"/>
      <c r="V55" s="6"/>
      <c r="W55" s="6"/>
      <c r="X55" s="6"/>
    </row>
    <row r="56" spans="2:24" ht="12.75">
      <c r="B56" s="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6"/>
      <c r="S56" s="6"/>
      <c r="T56" s="6"/>
      <c r="U56" s="6"/>
      <c r="V56" s="6"/>
      <c r="W56" s="6"/>
      <c r="X56" s="6"/>
    </row>
    <row r="57" spans="2:24" ht="12.75">
      <c r="B57" s="4" t="s">
        <v>62</v>
      </c>
      <c r="C57" s="25">
        <f>SUM(D57:Q57)</f>
        <v>1508</v>
      </c>
      <c r="D57" s="25">
        <v>5</v>
      </c>
      <c r="E57" s="25">
        <v>0</v>
      </c>
      <c r="F57" s="25">
        <v>602</v>
      </c>
      <c r="G57" s="25">
        <v>0</v>
      </c>
      <c r="H57" s="25">
        <v>396</v>
      </c>
      <c r="I57" s="25">
        <v>0</v>
      </c>
      <c r="J57" s="25">
        <v>275</v>
      </c>
      <c r="K57" s="25">
        <v>0</v>
      </c>
      <c r="L57" s="25">
        <v>230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6"/>
      <c r="S57" s="6"/>
      <c r="T57" s="6"/>
      <c r="U57" s="6"/>
      <c r="V57" s="6"/>
      <c r="W57" s="6"/>
      <c r="X57" s="6"/>
    </row>
    <row r="58" spans="2:24" ht="12.75">
      <c r="B58" s="11" t="s">
        <v>40</v>
      </c>
      <c r="C58" s="25">
        <f aca="true" t="shared" si="5" ref="C58:C67">SUM(D58:Q58)</f>
        <v>1099</v>
      </c>
      <c r="D58" s="25">
        <v>31</v>
      </c>
      <c r="E58" s="25">
        <v>0</v>
      </c>
      <c r="F58" s="25">
        <v>170</v>
      </c>
      <c r="G58" s="25">
        <v>33</v>
      </c>
      <c r="H58" s="25">
        <v>131</v>
      </c>
      <c r="I58" s="25">
        <v>16</v>
      </c>
      <c r="J58" s="25">
        <v>295</v>
      </c>
      <c r="K58" s="25">
        <v>24</v>
      </c>
      <c r="L58" s="25">
        <v>3</v>
      </c>
      <c r="M58" s="25">
        <v>0</v>
      </c>
      <c r="N58" s="25">
        <v>30</v>
      </c>
      <c r="O58" s="25">
        <v>1</v>
      </c>
      <c r="P58" s="25">
        <v>324</v>
      </c>
      <c r="Q58" s="25">
        <v>41</v>
      </c>
      <c r="R58" s="6"/>
      <c r="S58" s="6"/>
      <c r="T58" s="6"/>
      <c r="U58" s="6"/>
      <c r="V58" s="6"/>
      <c r="W58" s="6"/>
      <c r="X58" s="6"/>
    </row>
    <row r="59" spans="2:24" ht="12.75">
      <c r="B59" s="11" t="s">
        <v>41</v>
      </c>
      <c r="C59" s="25">
        <f t="shared" si="5"/>
        <v>1082</v>
      </c>
      <c r="D59" s="25">
        <v>74</v>
      </c>
      <c r="E59" s="25">
        <v>70</v>
      </c>
      <c r="F59" s="25">
        <v>192</v>
      </c>
      <c r="G59" s="25">
        <v>203</v>
      </c>
      <c r="H59" s="25">
        <v>84</v>
      </c>
      <c r="I59" s="25">
        <v>25</v>
      </c>
      <c r="J59" s="25">
        <v>0</v>
      </c>
      <c r="K59" s="25">
        <v>0</v>
      </c>
      <c r="L59" s="25">
        <v>0</v>
      </c>
      <c r="M59" s="25">
        <v>0</v>
      </c>
      <c r="N59" s="25">
        <v>38</v>
      </c>
      <c r="O59" s="25">
        <v>19</v>
      </c>
      <c r="P59" s="25">
        <v>238</v>
      </c>
      <c r="Q59" s="25">
        <v>139</v>
      </c>
      <c r="R59" s="6"/>
      <c r="S59" s="6"/>
      <c r="T59" s="6"/>
      <c r="U59" s="6"/>
      <c r="V59" s="6"/>
      <c r="W59" s="6"/>
      <c r="X59" s="6"/>
    </row>
    <row r="60" spans="2:24" ht="12.75">
      <c r="B60" s="11" t="s">
        <v>42</v>
      </c>
      <c r="C60" s="25">
        <f t="shared" si="5"/>
        <v>932</v>
      </c>
      <c r="D60" s="25">
        <v>76</v>
      </c>
      <c r="E60" s="25">
        <v>1</v>
      </c>
      <c r="F60" s="25">
        <v>135</v>
      </c>
      <c r="G60" s="25">
        <v>13</v>
      </c>
      <c r="H60" s="25">
        <v>104</v>
      </c>
      <c r="I60" s="25">
        <v>0</v>
      </c>
      <c r="J60" s="25">
        <v>57</v>
      </c>
      <c r="K60" s="25">
        <v>13</v>
      </c>
      <c r="L60" s="25">
        <v>19</v>
      </c>
      <c r="M60" s="25">
        <v>4</v>
      </c>
      <c r="N60" s="25">
        <v>21</v>
      </c>
      <c r="O60" s="25">
        <v>0</v>
      </c>
      <c r="P60" s="25">
        <v>471</v>
      </c>
      <c r="Q60" s="25">
        <v>18</v>
      </c>
      <c r="R60" s="6"/>
      <c r="S60" s="6"/>
      <c r="T60" s="6"/>
      <c r="U60" s="6"/>
      <c r="V60" s="6"/>
      <c r="W60" s="6"/>
      <c r="X60" s="6"/>
    </row>
    <row r="61" spans="2:24" ht="12.75">
      <c r="B61" s="11" t="s">
        <v>43</v>
      </c>
      <c r="C61" s="25">
        <f t="shared" si="5"/>
        <v>2584</v>
      </c>
      <c r="D61" s="25">
        <v>260</v>
      </c>
      <c r="E61" s="25">
        <v>81</v>
      </c>
      <c r="F61" s="25">
        <v>227</v>
      </c>
      <c r="G61" s="25">
        <v>216</v>
      </c>
      <c r="H61" s="25">
        <v>223</v>
      </c>
      <c r="I61" s="25">
        <v>112</v>
      </c>
      <c r="J61" s="25">
        <v>371</v>
      </c>
      <c r="K61" s="25">
        <v>142</v>
      </c>
      <c r="L61" s="25">
        <v>40</v>
      </c>
      <c r="M61" s="25">
        <v>6</v>
      </c>
      <c r="N61" s="25">
        <v>254</v>
      </c>
      <c r="O61" s="25">
        <v>43</v>
      </c>
      <c r="P61" s="25">
        <v>414</v>
      </c>
      <c r="Q61" s="25">
        <v>195</v>
      </c>
      <c r="R61" s="6"/>
      <c r="S61" s="6"/>
      <c r="T61" s="6"/>
      <c r="U61" s="6"/>
      <c r="V61" s="6"/>
      <c r="W61" s="6"/>
      <c r="X61" s="6"/>
    </row>
    <row r="62" spans="2:24" ht="12.75">
      <c r="B62" s="11" t="s">
        <v>44</v>
      </c>
      <c r="C62" s="25">
        <f t="shared" si="5"/>
        <v>2698</v>
      </c>
      <c r="D62" s="25">
        <v>27</v>
      </c>
      <c r="E62" s="25">
        <v>29</v>
      </c>
      <c r="F62" s="25">
        <v>383</v>
      </c>
      <c r="G62" s="25">
        <v>348</v>
      </c>
      <c r="H62" s="25">
        <v>6</v>
      </c>
      <c r="I62" s="25">
        <v>19</v>
      </c>
      <c r="J62" s="25">
        <v>0</v>
      </c>
      <c r="K62" s="25">
        <v>0</v>
      </c>
      <c r="L62" s="25">
        <v>0</v>
      </c>
      <c r="M62" s="25">
        <v>0</v>
      </c>
      <c r="N62" s="25">
        <v>200</v>
      </c>
      <c r="O62" s="25">
        <v>63</v>
      </c>
      <c r="P62" s="25">
        <v>796</v>
      </c>
      <c r="Q62" s="25">
        <v>827</v>
      </c>
      <c r="R62" s="6"/>
      <c r="S62" s="6"/>
      <c r="T62" s="6"/>
      <c r="U62" s="6"/>
      <c r="V62" s="6"/>
      <c r="W62" s="6"/>
      <c r="X62" s="6"/>
    </row>
    <row r="63" spans="2:24" ht="12.75">
      <c r="B63" s="11" t="s">
        <v>45</v>
      </c>
      <c r="C63" s="25">
        <f t="shared" si="5"/>
        <v>461</v>
      </c>
      <c r="D63" s="25">
        <v>7</v>
      </c>
      <c r="E63" s="25">
        <v>4</v>
      </c>
      <c r="F63" s="25">
        <v>122</v>
      </c>
      <c r="G63" s="25">
        <v>4</v>
      </c>
      <c r="H63" s="25">
        <v>65</v>
      </c>
      <c r="I63" s="25">
        <v>0</v>
      </c>
      <c r="J63" s="25">
        <v>85</v>
      </c>
      <c r="K63" s="25">
        <v>1</v>
      </c>
      <c r="L63" s="25">
        <v>59</v>
      </c>
      <c r="M63" s="25">
        <v>1</v>
      </c>
      <c r="N63" s="25">
        <v>12</v>
      </c>
      <c r="O63" s="25">
        <v>0</v>
      </c>
      <c r="P63" s="25">
        <v>99</v>
      </c>
      <c r="Q63" s="25">
        <v>2</v>
      </c>
      <c r="R63" s="6"/>
      <c r="S63" s="6"/>
      <c r="T63" s="6"/>
      <c r="U63" s="6"/>
      <c r="V63" s="6"/>
      <c r="W63" s="6"/>
      <c r="X63" s="6"/>
    </row>
    <row r="64" spans="2:24" ht="12.75">
      <c r="B64" s="11" t="s">
        <v>46</v>
      </c>
      <c r="C64" s="25">
        <f t="shared" si="5"/>
        <v>573</v>
      </c>
      <c r="D64" s="25">
        <v>31</v>
      </c>
      <c r="E64" s="25">
        <v>4</v>
      </c>
      <c r="F64" s="25">
        <v>65</v>
      </c>
      <c r="G64" s="25">
        <v>13</v>
      </c>
      <c r="H64" s="25">
        <v>88</v>
      </c>
      <c r="I64" s="25">
        <v>3</v>
      </c>
      <c r="J64" s="25">
        <v>0</v>
      </c>
      <c r="K64" s="25">
        <v>0</v>
      </c>
      <c r="L64" s="25">
        <v>10</v>
      </c>
      <c r="M64" s="25">
        <v>3</v>
      </c>
      <c r="N64" s="25">
        <v>46</v>
      </c>
      <c r="O64" s="25">
        <v>4</v>
      </c>
      <c r="P64" s="25">
        <v>227</v>
      </c>
      <c r="Q64" s="25">
        <v>79</v>
      </c>
      <c r="R64" s="6"/>
      <c r="S64" s="6"/>
      <c r="T64" s="6"/>
      <c r="U64" s="6"/>
      <c r="V64" s="6"/>
      <c r="W64" s="6"/>
      <c r="X64" s="6"/>
    </row>
    <row r="65" spans="2:24" ht="12.75">
      <c r="B65" s="12" t="s">
        <v>47</v>
      </c>
      <c r="C65" s="25">
        <f t="shared" si="5"/>
        <v>1147</v>
      </c>
      <c r="D65" s="25">
        <v>31</v>
      </c>
      <c r="E65" s="25">
        <v>22</v>
      </c>
      <c r="F65" s="25">
        <v>122</v>
      </c>
      <c r="G65" s="25">
        <v>100</v>
      </c>
      <c r="H65" s="25">
        <v>56</v>
      </c>
      <c r="I65" s="25">
        <v>44</v>
      </c>
      <c r="J65" s="25">
        <v>101</v>
      </c>
      <c r="K65" s="25">
        <v>37</v>
      </c>
      <c r="L65" s="25">
        <v>17</v>
      </c>
      <c r="M65" s="25">
        <v>6</v>
      </c>
      <c r="N65" s="25">
        <v>65</v>
      </c>
      <c r="O65" s="25">
        <v>18</v>
      </c>
      <c r="P65" s="25">
        <v>364</v>
      </c>
      <c r="Q65" s="25">
        <v>164</v>
      </c>
      <c r="R65" s="6"/>
      <c r="S65" s="6"/>
      <c r="T65" s="6"/>
      <c r="U65" s="6"/>
      <c r="V65" s="6"/>
      <c r="W65" s="6"/>
      <c r="X65" s="6"/>
    </row>
    <row r="66" spans="2:24" ht="12.75">
      <c r="B66" s="11" t="s">
        <v>48</v>
      </c>
      <c r="C66" s="25">
        <f t="shared" si="5"/>
        <v>1021</v>
      </c>
      <c r="D66" s="25">
        <v>106</v>
      </c>
      <c r="E66" s="25">
        <v>15</v>
      </c>
      <c r="F66" s="25">
        <v>153</v>
      </c>
      <c r="G66" s="25">
        <v>67</v>
      </c>
      <c r="H66" s="25">
        <v>84</v>
      </c>
      <c r="I66" s="25">
        <v>73</v>
      </c>
      <c r="J66" s="25">
        <v>95</v>
      </c>
      <c r="K66" s="25">
        <v>10</v>
      </c>
      <c r="L66" s="25">
        <v>2</v>
      </c>
      <c r="M66" s="25">
        <v>0</v>
      </c>
      <c r="N66" s="25">
        <v>138</v>
      </c>
      <c r="O66" s="25">
        <v>22</v>
      </c>
      <c r="P66" s="25">
        <v>187</v>
      </c>
      <c r="Q66" s="25">
        <v>69</v>
      </c>
      <c r="R66" s="6"/>
      <c r="S66" s="6"/>
      <c r="T66" s="6"/>
      <c r="U66" s="6"/>
      <c r="V66" s="6"/>
      <c r="W66" s="6"/>
      <c r="X66" s="6"/>
    </row>
    <row r="67" spans="2:24" ht="12.75">
      <c r="B67" s="13" t="s">
        <v>49</v>
      </c>
      <c r="C67" s="25">
        <f t="shared" si="5"/>
        <v>832</v>
      </c>
      <c r="D67" s="25">
        <v>109</v>
      </c>
      <c r="E67" s="25">
        <v>0</v>
      </c>
      <c r="F67" s="25">
        <v>136</v>
      </c>
      <c r="G67" s="25">
        <v>0</v>
      </c>
      <c r="H67" s="25">
        <v>99</v>
      </c>
      <c r="I67" s="25">
        <v>0</v>
      </c>
      <c r="J67" s="25">
        <v>24</v>
      </c>
      <c r="K67" s="25">
        <v>0</v>
      </c>
      <c r="L67" s="25">
        <v>0</v>
      </c>
      <c r="M67" s="25">
        <v>0</v>
      </c>
      <c r="N67" s="25">
        <v>61</v>
      </c>
      <c r="O67" s="25">
        <v>0</v>
      </c>
      <c r="P67" s="25">
        <v>403</v>
      </c>
      <c r="Q67" s="27">
        <v>0</v>
      </c>
      <c r="R67" s="6"/>
      <c r="S67" s="6"/>
      <c r="T67" s="6"/>
      <c r="U67" s="6"/>
      <c r="V67" s="6"/>
      <c r="W67" s="6"/>
      <c r="X67" s="6"/>
    </row>
    <row r="68" spans="2:23" ht="12.75">
      <c r="B68" s="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6"/>
      <c r="R68" s="6"/>
      <c r="S68" s="6"/>
      <c r="T68" s="6"/>
      <c r="U68" s="6"/>
      <c r="V68" s="6"/>
      <c r="W68" s="6"/>
    </row>
    <row r="69" spans="2:23" ht="12.75">
      <c r="B69" s="4" t="s">
        <v>38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2:23" ht="12.75">
      <c r="B70" s="31" t="s">
        <v>66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2:23" ht="12.75">
      <c r="B71" s="31" t="s">
        <v>67</v>
      </c>
      <c r="C71" s="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6"/>
      <c r="S71" s="6"/>
      <c r="T71" s="6"/>
      <c r="U71" s="6"/>
      <c r="V71" s="6"/>
      <c r="W71" s="6"/>
    </row>
    <row r="72" spans="3:23" ht="12.7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3:23" ht="12.7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3:23" ht="12.7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3:23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3:23" ht="12.7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3:23" ht="12.7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3:23" ht="12.7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3:23" ht="12.7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3:23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3:23" ht="12.7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3:23" ht="12.7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3:23" ht="12.7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3:23" ht="12.7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3:23" ht="12.7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3:23" ht="12.7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3:23" ht="12.7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3:23" ht="12.7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2.7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3" ht="12.7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3:23" ht="12.7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3:23" ht="12.7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3:23" ht="12.7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3:23" ht="12.7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3:23" ht="12.7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3:23" ht="12.7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3:23" ht="12.7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3:23" ht="12.7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3:23" ht="12.7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3:23" ht="12.7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3:23" ht="12.7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3:23" ht="12.7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3:23" ht="12.7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3:23" ht="12.7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3:23" ht="12.7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3:23" ht="12.7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3:23" ht="12.7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3:23" ht="12.7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3:23" ht="12.7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3:23" ht="12.7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3:23" ht="12.7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3:23" ht="12.7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3:23" ht="12.7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3:23" ht="12.7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3:23" ht="12.7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3:23" ht="12.7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3:23" ht="12.7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3:23" ht="12.7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3:23" ht="12.7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3:23" ht="12.7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3:23" ht="12.7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3:23" ht="12.7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3:23" ht="12.7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3:23" ht="12.7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3:23" ht="12.7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3:23" ht="12.7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3:23" ht="12.7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3:23" ht="12.7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3:23" ht="12.7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3:23" ht="12.7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3:23" ht="12.7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3:23" ht="12.7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3:23" ht="12.7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3:23" ht="12.7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3:23" ht="12.7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3:23" ht="12.7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3:23" ht="12.7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3:23" ht="12.7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3:23" ht="12.7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3:23" ht="12.7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3:23" ht="12.7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3:23" ht="12.7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3:23" ht="12.7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3:23" ht="12.7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3:23" ht="12.7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3:23" ht="12.7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3:23" ht="12.7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3:23" ht="12.7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3:23" ht="12.7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3:23" ht="12.7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3:23" ht="12.7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3:23" ht="12.7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3:23" ht="12.7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3:23" ht="12.7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3:23" ht="12.7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3:23" ht="12.7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3:23" ht="12.7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3:23" ht="12.7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3:23" ht="12.7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3:23" ht="12.7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3:23" ht="12.7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3:23" ht="12.7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3:23" ht="12.7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3:23" ht="12.7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3:23" ht="12.7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3:23" ht="12.7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3:23" ht="12.7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3:23" ht="12.7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3:23" ht="12.7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3:23" ht="12.7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3:23" ht="12.7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3:23" ht="12.7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3:23" ht="12.7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3:23" ht="12.7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3:23" ht="12.7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3:23" ht="12.7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3:23" ht="12.7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3:23" ht="12.7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3:23" ht="12.7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3:23" ht="12.7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3:23" ht="12.7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3:23" ht="12.7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3:23" ht="12.7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3:23" ht="12.7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3:23" ht="12.7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3:23" ht="12.7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3:23" ht="12.7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3:23" ht="12.7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3:23" ht="12.7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3:23" ht="12.7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3:23" ht="12.7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3:23" ht="12.7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3:23" ht="12.7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3:23" ht="12.7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3:23" ht="12.7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3:23" ht="12.7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3:23" ht="12.7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3:23" ht="12.7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3:23" ht="12.7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3:23" ht="12.7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3:23" ht="12.7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3:23" ht="12.7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3:23" ht="12.7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3:23" ht="12.7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3:23" ht="12.7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3:23" ht="12.7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3:23" ht="12.7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3:23" ht="12.7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3:23" ht="12.7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3:23" ht="12.7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3:23" ht="12.7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3:23" ht="12.7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3:23" ht="12.7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3:23" ht="12.7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3:23" ht="12.7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3:23" ht="12.7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3:23" ht="12.7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3:23" ht="12.7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3:23" ht="12.7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3:23" ht="12.7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3:23" ht="12.7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3:23" ht="12.7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3:23" ht="12.7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3:23" ht="12.7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3:23" ht="12.7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</sheetData>
  <sheetProtection/>
  <mergeCells count="1">
    <mergeCell ref="B1:Q1"/>
  </mergeCells>
  <printOptions/>
  <pageMargins left="0.984251968503937" right="0" top="0" bottom="0.5905511811023623" header="0" footer="0"/>
  <pageSetup firstPageNumber="844" useFirstPageNumber="1" horizontalDpi="300" verticalDpi="300" orientation="landscape" scale="58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2010-08-11T16:06:53Z</cp:lastPrinted>
  <dcterms:created xsi:type="dcterms:W3CDTF">2004-02-02T22:40:44Z</dcterms:created>
  <dcterms:modified xsi:type="dcterms:W3CDTF">2010-08-11T16:06:54Z</dcterms:modified>
  <cp:category/>
  <cp:version/>
  <cp:contentType/>
  <cp:contentStatus/>
</cp:coreProperties>
</file>