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9465" activeTab="0"/>
  </bookViews>
  <sheets>
    <sheet name="Hoja1 (2)" sheetId="1" r:id="rId1"/>
  </sheets>
  <definedNames>
    <definedName name="_xlnm.Print_Area" localSheetId="0">'Hoja1 (2)'!$A$1:$C$274</definedName>
    <definedName name="_xlnm.Print_Titles" localSheetId="0">'Hoja1 (2)'!$1:$7</definedName>
  </definedNames>
  <calcPr fullCalcOnLoad="1"/>
</workbook>
</file>

<file path=xl/sharedStrings.xml><?xml version="1.0" encoding="utf-8"?>
<sst xmlns="http://schemas.openxmlformats.org/spreadsheetml/2006/main" count="237" uniqueCount="230">
  <si>
    <t>(MILES DE PESOS)</t>
  </si>
  <si>
    <t xml:space="preserve"> CAPITULO / CONCEPTO / PARTIDA</t>
  </si>
  <si>
    <t xml:space="preserve">D E N O M I N A C I O N </t>
  </si>
  <si>
    <t>PRESUPUESTO   EJERCIDO</t>
  </si>
  <si>
    <t xml:space="preserve">    </t>
  </si>
  <si>
    <t>T O T A L</t>
  </si>
  <si>
    <t>SERVICIOS PERSONALES</t>
  </si>
  <si>
    <t xml:space="preserve">SUELDO BASE </t>
  </si>
  <si>
    <t xml:space="preserve">HONORARIOS </t>
  </si>
  <si>
    <t>REMUNERACIONES ADICIONALES Y ESPECIALES</t>
  </si>
  <si>
    <t xml:space="preserve">PRIMA QUINQUENAL POR AÑOS DE SERVICIOS EFECTIVOS PRESTADOS </t>
  </si>
  <si>
    <t xml:space="preserve">PRIMAS DE VACACIONES Y DOMINICAL </t>
  </si>
  <si>
    <t xml:space="preserve">COMPENSACIONES POR SERVICIOS EVENTUALES </t>
  </si>
  <si>
    <t xml:space="preserve">REMUNERACIONES POR HORAS EXTRAORDINARIAS </t>
  </si>
  <si>
    <t xml:space="preserve">COMPENSACIONES ADICIONALES POR SERVICIOS ESPECIALES </t>
  </si>
  <si>
    <t>EROGACIONES DEL GOBIERNO FEDERAL POR CONCEPTO DE SEGURIDAD SOCIAL Y SEGUROS</t>
  </si>
  <si>
    <t xml:space="preserve">APORTACIONES AL ISSSTE </t>
  </si>
  <si>
    <t xml:space="preserve">APORTACIONES AL FOVISSSTE </t>
  </si>
  <si>
    <t xml:space="preserve">CUOTAS PARA EL SEGURO DE VIDA DEL PERSONAL CIVIL </t>
  </si>
  <si>
    <t xml:space="preserve">CUOTAS PARA EL SEGURO COLECTIVO DE RETIRO </t>
  </si>
  <si>
    <t xml:space="preserve">SEGURO DE RESPONSABILIDAD CIVIL, ASISTENCIA LEGAL Y OTROS SEGUROS </t>
  </si>
  <si>
    <t xml:space="preserve">APORTACIONES DE SEGURIDAD SOCIAL CONTRACTUALES </t>
  </si>
  <si>
    <t xml:space="preserve">APORTACIONES AL SISTEMA DE AHORRO PARA EL RETIRO </t>
  </si>
  <si>
    <t xml:space="preserve">CUOTAS PARA EL FONDO DE AHORRO DEL PERSONAL CIVIL </t>
  </si>
  <si>
    <t xml:space="preserve">PRESTACIONES DE RETIRO </t>
  </si>
  <si>
    <t xml:space="preserve">PRESTACIONES ESTABLECIDAS POR CONDICIONES GENERALES DE TRABAJO O CONTRATOS COLECTIVOS DE TRABAJO </t>
  </si>
  <si>
    <t xml:space="preserve">ASIGNACIONES ADICIONALES AL SUELDO </t>
  </si>
  <si>
    <t xml:space="preserve">OTRAS PRESTACIONES </t>
  </si>
  <si>
    <t>MATERIALES Y SUMINISTROS</t>
  </si>
  <si>
    <t xml:space="preserve">MATERIAL DE LIMPIEZA </t>
  </si>
  <si>
    <t xml:space="preserve">MATERIAL DE APOYO INFORMATIVO </t>
  </si>
  <si>
    <t>PRODUCTOS ALIMENTICIOS</t>
  </si>
  <si>
    <t xml:space="preserve">PRODUCTOS ALIMENTICIOS PARA EL PERSONAL EN LAS INSTALACIONES DE LAS DEPENDENCIAS Y ENTIDADES </t>
  </si>
  <si>
    <t xml:space="preserve">PRODUCTOS ALIMENTICIOS PARA EL PERSONAL DERIVADO DE ACTIVIDADES EXTRAORDINARIAS </t>
  </si>
  <si>
    <t xml:space="preserve">PRODUCTOS ALIMENTICIOS PARA ANIMALES </t>
  </si>
  <si>
    <t>HERRAMIENTAS REFACCIONES Y ACCESORIOS</t>
  </si>
  <si>
    <t xml:space="preserve">REFACCIONES, ACCESORIOS Y HERRAMIENTAS </t>
  </si>
  <si>
    <t xml:space="preserve">REFACCIONES Y ACCESORIOS PARA EQUIPO DE COMPUTO </t>
  </si>
  <si>
    <t xml:space="preserve">ESTRUCTURAS Y MANUFACTURAS </t>
  </si>
  <si>
    <t xml:space="preserve">MATERIALES COMPLEMENTARIOS </t>
  </si>
  <si>
    <t xml:space="preserve">PLAGUICIDAS, ABONOS Y FERTILIZANTES </t>
  </si>
  <si>
    <t xml:space="preserve">MATERIALES, ACCESORIOS Y SUMINISTROS DE LABORATORIO </t>
  </si>
  <si>
    <t>COMBUSTIBLES, LUBRICANTES Y ADITIVOS</t>
  </si>
  <si>
    <t xml:space="preserve">VESTUARIO, UNIFORMES Y BLANCOS </t>
  </si>
  <si>
    <t>SERVICIOS GENERALES</t>
  </si>
  <si>
    <t xml:space="preserve">SERVICIO POSTAL </t>
  </si>
  <si>
    <t xml:space="preserve">SERVICIO DE AGUA </t>
  </si>
  <si>
    <t>SERVICIOS DE ARRENDAMIENTO</t>
  </si>
  <si>
    <t xml:space="preserve">ARRENDAMIENTO DE EDIFICIOS Y LOCALES </t>
  </si>
  <si>
    <t xml:space="preserve">ARRENDAMIENTO DE TERRENOS </t>
  </si>
  <si>
    <t xml:space="preserve">ARRENDAMIENTO DE MAQUINARIA Y EQUIPO </t>
  </si>
  <si>
    <t>ADMINISTRATIVOS</t>
  </si>
  <si>
    <t xml:space="preserve">ARRENDAMIENTO DE MOBILIARIO </t>
  </si>
  <si>
    <t xml:space="preserve">ESTUDIOS E INVESTIGACIONES </t>
  </si>
  <si>
    <t xml:space="preserve">ALMACENAJE, EMBALAJE Y ENVASE </t>
  </si>
  <si>
    <t xml:space="preserve">FLETES Y MANIOBRAS </t>
  </si>
  <si>
    <t xml:space="preserve">SERVICIOS BANCARIOS Y FINANCIEROS </t>
  </si>
  <si>
    <t xml:space="preserve">SEGUROS DE BIENES PATRIMONIALES </t>
  </si>
  <si>
    <t xml:space="preserve">OTROS IMPUESTOS Y DERECHOS </t>
  </si>
  <si>
    <t xml:space="preserve">COMISIONES POR VENTAS </t>
  </si>
  <si>
    <t xml:space="preserve">SERVICIOS DE VIGILANCIA </t>
  </si>
  <si>
    <t xml:space="preserve">OTROS SERVICIOS COMERCIALES </t>
  </si>
  <si>
    <t xml:space="preserve">SERVICIOS INTEGRALES </t>
  </si>
  <si>
    <t xml:space="preserve">IMPUESTO SOBRE NOMINAS </t>
  </si>
  <si>
    <t>DEPENDENCIAS</t>
  </si>
  <si>
    <t>SERVICIOS OFICIALES</t>
  </si>
  <si>
    <t xml:space="preserve">GASTOS DE CEREMONIAL DE LOS TITULARES DE LAS DEPENDENCIAS Y ENTIDADES </t>
  </si>
  <si>
    <t xml:space="preserve">GASTOS DE ORDEN SOCIAL </t>
  </si>
  <si>
    <t xml:space="preserve">CONGRESOS Y CONVENCIONES </t>
  </si>
  <si>
    <t xml:space="preserve">CUOTAS Y APORTACIONES A ORGANISMOS INTERNACIONALES </t>
  </si>
  <si>
    <t xml:space="preserve">PENAS, MULTAS, ACCESORIOS Y ACTUALIZACIONES </t>
  </si>
  <si>
    <t xml:space="preserve">PERDIDAS DEL ERARIO FEDERAL </t>
  </si>
  <si>
    <t xml:space="preserve">OTROS GASTOS POR RESPONSABILIDADES </t>
  </si>
  <si>
    <t xml:space="preserve">EROGACIONES POR RESOLUCIONES JUDICIALES </t>
  </si>
  <si>
    <t>BIENES MUEBLES E INMUEBLES</t>
  </si>
  <si>
    <t xml:space="preserve">MOBILIARIO </t>
  </si>
  <si>
    <t xml:space="preserve">EQUIPO EDUCACIONAL Y RECREATIVO </t>
  </si>
  <si>
    <t xml:space="preserve">MAQUINARIA Y EQUIPO INDUSTRIAL </t>
  </si>
  <si>
    <t xml:space="preserve">EQUIPOS Y APARATOS DE COMUNICACIONES Y TELECOMUNICACIONES </t>
  </si>
  <si>
    <t>HERRAMIENTAS Y REFACCIONES</t>
  </si>
  <si>
    <t xml:space="preserve">HERRAMIENTAS Y MAQUINAS HERRAMIENTA </t>
  </si>
  <si>
    <t xml:space="preserve">REFACCIONES Y ACCESORIOS </t>
  </si>
  <si>
    <t>OTROS BIENES MUEBLES E INMUEBLES</t>
  </si>
  <si>
    <t xml:space="preserve">OTROS BIENES MUEBLES </t>
  </si>
  <si>
    <t xml:space="preserve">GASTOS RELACIONADOS CON ACTIVIDADES CULTURALES, DEPORTIVAS Y DE AYUDA EXTRAORDINARIA </t>
  </si>
  <si>
    <t xml:space="preserve">GASTOS POR SERVICIOS DE TRASLADO DE PERSONAS </t>
  </si>
  <si>
    <t xml:space="preserve">DONATIVOS A INSTITUCIONES SIN FINES DE LUCRO </t>
  </si>
  <si>
    <t xml:space="preserve">PAGO DE PENSIONES Y JUBILACIONES </t>
  </si>
  <si>
    <t>APORTACIONES A FIDEICOMISOS Y MANDATOS</t>
  </si>
  <si>
    <t>OPERACIONES AJENAS</t>
  </si>
  <si>
    <t>GASTOS INHERENTES</t>
  </si>
  <si>
    <t xml:space="preserve">EROGACIONES PARA APOYAR A LOS SECTORES SOCIAL Y PRIVADO EN ACTIVIDADES CULTURALES, </t>
  </si>
  <si>
    <t>DEPORTIVAS Y DE AYUDA  EXTRAORDINARIA</t>
  </si>
  <si>
    <t>FLUVIALES  DESTINADOS A SERVICIOS ADMINISTRATIVOS</t>
  </si>
  <si>
    <t>NATURALES</t>
  </si>
  <si>
    <t>ENTIDADES</t>
  </si>
  <si>
    <t>OFICIALES</t>
  </si>
  <si>
    <t>12.2 PRESUPUESTO EJERCIDO EN EL ISSSTE  POR PARTIDA, 2009</t>
  </si>
  <si>
    <t>1414</t>
  </si>
  <si>
    <t>APORTACIONES AL SEGURO DE CESANTIA EN EDAD AVANZADA Y VEJEZ</t>
  </si>
  <si>
    <t>1513</t>
  </si>
  <si>
    <t>APOYOS A LA CAPACITACION DE LOS SERVIDORES PUBLICOS</t>
  </si>
  <si>
    <t>3309</t>
  </si>
  <si>
    <t>SERVICIOS RELACIONADOS CON TRADUCCIONES</t>
  </si>
  <si>
    <t>3311</t>
  </si>
  <si>
    <t>SERVICIOS RELACIONADOS CON PROCEDIMIENTOS JURISDICCIONALES</t>
  </si>
  <si>
    <t>3412</t>
  </si>
  <si>
    <t>GASTOS INHERENTES A LA RECAUDACION</t>
  </si>
  <si>
    <t>3702</t>
  </si>
  <si>
    <t>DIFUSION DE MENSAJES COMERCIALES PARA PROMOVER LA VENTA DE PRODUCTOS O SERVICIOS</t>
  </si>
  <si>
    <t>3830</t>
  </si>
  <si>
    <t>PARTICIPACION EN ORGANOS DE GOBIERNO</t>
  </si>
  <si>
    <t>5305</t>
  </si>
  <si>
    <t>VEHICULOS Y EQUIPO TERRESTRES AEREOS MARITIMOS LACUSTRES Y FLUVIALES DESTINADOS A SERVIDORES PUBLICOS</t>
  </si>
  <si>
    <t>7511</t>
  </si>
  <si>
    <t>APOYO A VOLUNTARIOS QUE PARTICIPAN EN DIVERSOS PROGRAMAS FEDERALES</t>
  </si>
  <si>
    <t xml:space="preserve">ESTIMULOS AL PERSONAL OPERATIVO </t>
  </si>
  <si>
    <t xml:space="preserve">SUSTANCIAS QUIMICAS </t>
  </si>
  <si>
    <t xml:space="preserve">ARTICULOS DEPORTIVOS </t>
  </si>
  <si>
    <t>MERCANCIAS DIVERSAS</t>
  </si>
  <si>
    <t xml:space="preserve">SERVICIO DE TELEFONIA CELULAR </t>
  </si>
  <si>
    <t xml:space="preserve">CONSULTARIAS PARA PROGRAMAS O PROYECTOS FINANCIADOS POR ORGANISMOS INTERNACIONALES </t>
  </si>
  <si>
    <t xml:space="preserve">PATENTES, REGALIAS Y OTROS </t>
  </si>
  <si>
    <t>FORMATOS  ADMINISTRATIVOS Y FISCALES, FORMAS VALORADAS, CERTIFICADOS Y TITULOS</t>
  </si>
  <si>
    <t xml:space="preserve">BIENES ARTISTICOS Y CULTURALES </t>
  </si>
  <si>
    <t>VEHICULOS Y EQUIPO DE TRASPORTE</t>
  </si>
  <si>
    <t>REMUNERACIONES AL PERSONAL DE CARACTER PERMANENTE</t>
  </si>
  <si>
    <t>REMUNERACIONES AL PERSONAL DE CARACTER TRANSITORIO</t>
  </si>
  <si>
    <t xml:space="preserve">RETRIBUCIONES POR SERVICIO DE CARACTER SOCIAL </t>
  </si>
  <si>
    <t xml:space="preserve">MATERIAL ESTADISTICO Y GEOGRAFICO </t>
  </si>
  <si>
    <t>SERVICIOS BASICOS</t>
  </si>
  <si>
    <t xml:space="preserve">SERVICIO TELEGRAFICO </t>
  </si>
  <si>
    <t xml:space="preserve">ARRENDAMIENTO DE EQUIPO Y BIENES INFORMATICOS </t>
  </si>
  <si>
    <t>ASESORIAS, CONSULTORIAS, SERVICIOS INFORMATICOS, ESTUDIOS, INVESTIGACIONES Y OTROS SERVICIOS</t>
  </si>
  <si>
    <t xml:space="preserve">SERVICIOS DE INFORMATICA </t>
  </si>
  <si>
    <t xml:space="preserve">SERVICIOS ESTADISTICOS Y GEOGRAFICOS </t>
  </si>
  <si>
    <t>MAQUINARIA Y EQUIPO AGROPECUARIO, INDUSTRIAL, DE COMUNICACIONES Y DE USO INFORMATICO</t>
  </si>
  <si>
    <t xml:space="preserve">BIENES INFORMATICOS </t>
  </si>
  <si>
    <t xml:space="preserve">COMPENSACIONES POR SERVICIOS DE CARACTER SOCIAL </t>
  </si>
  <si>
    <t xml:space="preserve">COMPENSACIONES A MEDICOS RESIDENTES </t>
  </si>
  <si>
    <t xml:space="preserve">CUOTAS PARA EL SEGURO DE GASTOS MEDICOS DEL PERSONAL CIVIL </t>
  </si>
  <si>
    <t xml:space="preserve">MEDICINAS Y PRODUCTOS FARMACEUTICOS </t>
  </si>
  <si>
    <t xml:space="preserve">MATERIALES, ACCESORIOS Y SUMINISTROS MEDICOS </t>
  </si>
  <si>
    <t xml:space="preserve">COMBUSTIBLES, LUBRICANTES Y ADITIVOS PARA VEHICULOS TERRESTRES, AEREOS, MARITIMOS, LACUSTRES Y </t>
  </si>
  <si>
    <t xml:space="preserve">SERVICIO DE ENERGIA ELECTRICA </t>
  </si>
  <si>
    <t xml:space="preserve">ARRENDAMIENTO DE VEHICULOS TERRESTRES, AEREOS, MARITIMOS, LACUSTRES Y FLUVIALES PARA SERVICIOS </t>
  </si>
  <si>
    <t xml:space="preserve">ARRENDAMIENTO DE VEHICULOS TERRESTRES, AEREOS, MARITIMOS, LACUSTRES Y FLUVIALES PARA DESASTRES </t>
  </si>
  <si>
    <t xml:space="preserve">ARRENDAMIENTO DE VEHICULOS TERRESTRES, AEREOS, MARITIMOS, LACUSTRES Y FLUVIALES PARA SERVIDORES </t>
  </si>
  <si>
    <t>PERDIDAS DEL ERARIO Y GASTOS POR CONCEPTO DE RESPONSABILIDADES</t>
  </si>
  <si>
    <t xml:space="preserve">VEHICULOS Y EQUIPO TERRESTRES, AEREOS, MARITIMOS, LACUSTRES Y FLUVIALES DESTINADOS A SERVICIOS </t>
  </si>
  <si>
    <t>EQUIPO E INSTRUMENTAL MEDICO Y DE LABORATORIO</t>
  </si>
  <si>
    <t xml:space="preserve">EQUIPO MEDICO Y DE LABORATORIO </t>
  </si>
  <si>
    <t xml:space="preserve">INSTRUMENTAL MEDICO Y DE LABORATORIO </t>
  </si>
  <si>
    <t xml:space="preserve">GRATIFICACION DE FIN DE AÑO </t>
  </si>
  <si>
    <t xml:space="preserve">COMPENSACION POR ACTUALIZACION Y FORMACION ACADEMICA </t>
  </si>
  <si>
    <t xml:space="preserve">CUOTAS PARA EL SEGURO DE SEPARACION INDIVIDUALIZADO </t>
  </si>
  <si>
    <t>PAGOS POR OTRAS PRESTACIONES SOCIALES Y ECONOMICAS</t>
  </si>
  <si>
    <t xml:space="preserve">COMPENSACION GARANTIZADA </t>
  </si>
  <si>
    <t xml:space="preserve">MATERIAL PARA INFORMACION EN ACTIVIDADES DE INVESTIGACION CIENTIFICA Y TECNOLOGICA </t>
  </si>
  <si>
    <t>SALUD,  EDUCATIVAS, DE READAPTACION SOCIAL Y OTRAS</t>
  </si>
  <si>
    <t xml:space="preserve">PRODUCTOS ALIMENTICIOS PARA EL PERSONAL QUE REALIZA LABORES EN CAMPO O DE SUPERVISION </t>
  </si>
  <si>
    <t xml:space="preserve">PRODUCTOS ALIMENTICIOS PARA LA POBLACION EN CASO DE DESASTRES NATURALES </t>
  </si>
  <si>
    <t xml:space="preserve">UTENSILIOS PARA EL SERVICIO DE ALIMENTACION </t>
  </si>
  <si>
    <t>MATERIALES Y ARTICULOS DE CONSTRUCCION</t>
  </si>
  <si>
    <t xml:space="preserve">MATERIALES DE CONSTRUCCION </t>
  </si>
  <si>
    <t xml:space="preserve">MATERIAL ELECTRICO Y ELECTRONICO </t>
  </si>
  <si>
    <t>MATERIAS PRIMAS DE PRODUCCION, PRODUCTOS QUIMICOS, FARMACEUTICOS Y DE LABORATORIO</t>
  </si>
  <si>
    <t xml:space="preserve">MATERIAS PRIMAS DE PRODUCCION </t>
  </si>
  <si>
    <t>COMBUSTIBLES, LUBRICANTES Y ADITIVOS PARA MAQUINARIA, EQUIPO DE PRODUCCION Y SERVICIOS ADMINISTRATIVOS</t>
  </si>
  <si>
    <t>VESTUARIO, BLANCOS, PRENDAS DE PROTECCION PERSONAL Y ARTICULOS DEPORTIVOS</t>
  </si>
  <si>
    <t xml:space="preserve">PRENDAS DE PROTECCION PERSONAL </t>
  </si>
  <si>
    <t xml:space="preserve">SERVICIO TELEFONICO CONVENCIONAL </t>
  </si>
  <si>
    <t xml:space="preserve">SERVICIO DE RADIOLOCALIZACION </t>
  </si>
  <si>
    <t xml:space="preserve">SERVICIOS DE CONDUCCION DE SEÑALES ANALOGICAS Y DIGITALES </t>
  </si>
  <si>
    <t xml:space="preserve">SERVICIOS INTEGRALES DE TELECOMUNICACION </t>
  </si>
  <si>
    <t xml:space="preserve">CONTRATACION DE OTROS SERVICIOS </t>
  </si>
  <si>
    <t xml:space="preserve">OTRAS ASESORIAS PARA LA OPERACION DE PROGRAMAS </t>
  </si>
  <si>
    <t xml:space="preserve">SERVICIOS RELACIONADOS CON CERTIFICACION DE PROCESOS </t>
  </si>
  <si>
    <t xml:space="preserve">SERVICIOS COMERCIAL, BANCARIO, FINANCIERO, SUBCONTRATACION DE SERVICIOS CON TERCEROS Y </t>
  </si>
  <si>
    <t xml:space="preserve">IMPUESTOS Y DERECHOS DE IMPORTACION </t>
  </si>
  <si>
    <t xml:space="preserve">SUBCONTRATACION DE SERVICIOS CON TERCEROS </t>
  </si>
  <si>
    <t>SERVICIOS DE MANTENIMIENTO Y CONSERVACION</t>
  </si>
  <si>
    <t xml:space="preserve">MANTENIMIENTO Y CONSERVACION DE MOBILIARIO Y EQUIPO DE ADMINISTRACION </t>
  </si>
  <si>
    <t xml:space="preserve">MANTENIMIENTO Y CONSERVACION DE BIENES INFORMATICOS </t>
  </si>
  <si>
    <t xml:space="preserve">MANTENIMIENTO Y CONSERVACION DE MAQUINARIA Y EQUIPO </t>
  </si>
  <si>
    <t xml:space="preserve">MANTENIMIENTO Y CONSERVACION DE INMUEBLES </t>
  </si>
  <si>
    <t xml:space="preserve">SERVICIOS DE LAVANDERIA, LIMPIEZA, HIGIENE Y FUMIGACION </t>
  </si>
  <si>
    <t xml:space="preserve">MANTENIMIENTO Y CONSERVACION DE VEHICULOS TERRESTRES, AEREOS, MARITIMOS, LACUSTRES Y FLUVIALES </t>
  </si>
  <si>
    <t>SERVICIOS DE IMPRESION, GRABADO, PUBLICACION, DIFUSION E INFORMACION</t>
  </si>
  <si>
    <t xml:space="preserve">IMPRESION Y ELABORACION DE MATERIAL INFORMATIVO DERIVADO DE LA OPERACION Y ADMINISTRACION DE LAS </t>
  </si>
  <si>
    <t xml:space="preserve">INFORMACION EN MEDIOS MASIVOS DERIVADA DE LA OPERACION Y ADMINISTRACION DE LAS DEPENDENCIAS Y </t>
  </si>
  <si>
    <t xml:space="preserve">SERVICIOS RELACIONADOS CON MONITOREO DE INFORMACION EN MEDIOS MASIVOS </t>
  </si>
  <si>
    <t>SERVICIOS DE COMUNICACION SOCIAL Y PUBLICIDAD</t>
  </si>
  <si>
    <t xml:space="preserve">DIFUSION E INFORMACION DE MENSAJES Y ACTIVIDADES GUBERNAMENTALES </t>
  </si>
  <si>
    <t xml:space="preserve">PASAJES NACIONALES PARA LABORES EN CAMPO Y DE SUPERVISION </t>
  </si>
  <si>
    <t xml:space="preserve">VIATICOS NACIONALES PARA LABORES EN CAMPO Y DE SUPERVISION </t>
  </si>
  <si>
    <t>MOBILIARIO Y EQUIPO DE ADMINISTRACION</t>
  </si>
  <si>
    <t xml:space="preserve">EQUIPO DE ADMINISTRACION </t>
  </si>
  <si>
    <t xml:space="preserve">MAQUINARIA Y EQUIPO ELECTRICO Y ELECTRONICO </t>
  </si>
  <si>
    <t xml:space="preserve">OBRAS DE CONSTRUCCION PARA EDIFICIOS </t>
  </si>
  <si>
    <t>INVERSION FINANCIERA</t>
  </si>
  <si>
    <t xml:space="preserve">FUNERALES Y PAGAS DE DEFUNCION </t>
  </si>
  <si>
    <t xml:space="preserve">PRESTACIONES ECONOMICAS DISTINTAS DE PENSIONES Y JUBILACIONES </t>
  </si>
  <si>
    <t>PAGO DE ESTIMULOS A SERVIDORES PUBLICOS</t>
  </si>
  <si>
    <t>MATERIALES Y UTILES DE ADMINISTRACION Y DE ENSEÑANZA</t>
  </si>
  <si>
    <t xml:space="preserve">MATERIALES Y UTILES DE OFICINA </t>
  </si>
  <si>
    <t xml:space="preserve">MATERIALES Y UTILES DE IMPRESION Y REPRODUCCION </t>
  </si>
  <si>
    <t xml:space="preserve">MATERIALES Y UTILES PARA EL PROCESAMIENTO EN EQUIPOS Y BIENES INFORMATICOS </t>
  </si>
  <si>
    <t xml:space="preserve">PRODUCTOS ALIMENTICIOS PARA PERSONAS DERIVADO DE LA PRESTACION DE SERVICIOS PUBLICOS EN UNIDADES DE </t>
  </si>
  <si>
    <t>FLUVIALES  DESTINADOS A SERVICIOS PUBLICOS Y A LA OPERACION DE PROGRAMAS PUBLICOS</t>
  </si>
  <si>
    <t>FLUVIALES  ASIGNADOS A SERVIDORES PUBLICOS</t>
  </si>
  <si>
    <t xml:space="preserve">MERCANCIAS PARA SU COMERCIALIZACION EN TIENDAS DEL SECTOR PUBLICO </t>
  </si>
  <si>
    <t>PUBLICOS Y  LA OPERACION DE PROGRAMAS PUBLICOS</t>
  </si>
  <si>
    <t>PUBLICOS</t>
  </si>
  <si>
    <t xml:space="preserve">SERVICIOS PARA CAPACITACION A SERVIDORES PUBLICOS </t>
  </si>
  <si>
    <t xml:space="preserve">IMPRESIONES DE DOCUMENTOS OFICIALES PARA LA PRESTACION DE SERVICIOS PUBLICOS, IDENTIFICACION, </t>
  </si>
  <si>
    <t xml:space="preserve">PASAJES NACIONALES PARA SERVIDORES PUBLICOS DE MANDO EN EL DESEMPEÑO DE COMISIONES Y FUNCIONES </t>
  </si>
  <si>
    <t>PASAJES INTERNACIONALES PARA SERVIDORES PUBLICOS EN EL DESEMPEÑO DE COMISIONES Y FUNCIONES OFICIALES</t>
  </si>
  <si>
    <t xml:space="preserve">VIATICOS NACIONALES PARA SERVIDORES PUBLICOS EN EL DESEMPEÑO DE FUNCIONES OFICIALES </t>
  </si>
  <si>
    <t>VIATICOS EN EL EXTRANJERO PARA SERVIDORES PUBLICOS EN EL DESEMPEÑO DE COMISIONES Y FUNCIONES OFICIALES</t>
  </si>
  <si>
    <t xml:space="preserve">GASTOS PARA ALIMENTACION DE SERVIDORES PUBLICOS DE MANDO </t>
  </si>
  <si>
    <t xml:space="preserve">SERVICIOS INTEGRALES NACIONALES PARA SERVIDORES PUBLICOS EN EL DESEMPEÑO DE COMISIONES Y FUNCIONES </t>
  </si>
  <si>
    <t xml:space="preserve">VEHICULOS Y EQUIPO TERRESTRES, AEREOS, MARITIMOS, LACUSTRES Y FLUVIALES DESTINADOS A SERVICIOS PUBLICOS  </t>
  </si>
  <si>
    <t>Y LA OPERACION DE PROGRAMAS PUBLICOS</t>
  </si>
  <si>
    <t>OBRA PUBLICA</t>
  </si>
  <si>
    <t>OBRAS PUBLICAS POR CONTRATO</t>
  </si>
  <si>
    <t xml:space="preserve">SERVICIOS RELACIONADOS CON OBRAS PUBLICAS </t>
  </si>
  <si>
    <t xml:space="preserve">MANTENIMIENTO Y REHABILITACION DE OBRAS PUBLICAS </t>
  </si>
  <si>
    <t xml:space="preserve">APORTACIONES A FIDEICOMISOS PUBLICOS </t>
  </si>
  <si>
    <t>ANUARIO ESTADISTICO 2009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</si>
</sst>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\(#,##0.0\)"/>
    <numFmt numFmtId="165" formatCode="0.0"/>
    <numFmt numFmtId="166" formatCode="#,##0_ ;\-#,##0\ "/>
    <numFmt numFmtId="167" formatCode="#,##0.0_ ;\-#,##0.0\ "/>
    <numFmt numFmtId="168" formatCode="#,##0.00_ ;\-#,##0.00\ "/>
    <numFmt numFmtId="169" formatCode="_-* #,##0.0_-;\-* #,##0.0_-;_-* &quot;-&quot;?_-;_-@_-"/>
    <numFmt numFmtId="170" formatCode="_-* #,##0.00_-;\-* #,##0.00_-;_-* &quot;-&quot;?_-;_-@_-"/>
    <numFmt numFmtId="171" formatCode="_-* #,##0_-;\-* #,##0_-;_-* &quot;-&quot;?_-;_-@_-"/>
    <numFmt numFmtId="172" formatCode="_-* #,##0.0_-;\-* #,##0.0_-;_-* &quot;-&quot;??_-;_-@_-"/>
    <numFmt numFmtId="173" formatCode="_-* #,##0_-;\-* #,##0_-;_-* &quot;-&quot;??_-;_-@_-"/>
    <numFmt numFmtId="174" formatCode="#,##0.0"/>
    <numFmt numFmtId="175" formatCode="0.00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4" fontId="3" fillId="0" borderId="0" xfId="46" applyNumberFormat="1" applyFont="1" applyBorder="1" applyAlignment="1">
      <alignment/>
    </xf>
    <xf numFmtId="174" fontId="5" fillId="0" borderId="0" xfId="46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74" fontId="3" fillId="0" borderId="0" xfId="46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74" fontId="8" fillId="0" borderId="0" xfId="46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4" fontId="8" fillId="0" borderId="10" xfId="46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174" fontId="3" fillId="24" borderId="10" xfId="46" applyNumberFormat="1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0</xdr:col>
      <xdr:colOff>666750</xdr:colOff>
      <xdr:row>3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476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4"/>
  <sheetViews>
    <sheetView showGridLines="0" showZeros="0" tabSelected="1" view="pageBreakPreview" zoomScale="65" zoomScaleNormal="75" zoomScaleSheetLayoutView="65" zoomScalePageLayoutView="0" workbookViewId="0" topLeftCell="A1">
      <selection activeCell="A1" sqref="A1:C1"/>
    </sheetView>
  </sheetViews>
  <sheetFormatPr defaultColWidth="11.421875" defaultRowHeight="12.75"/>
  <cols>
    <col min="1" max="1" width="14.00390625" style="4" customWidth="1"/>
    <col min="2" max="2" width="127.00390625" style="4" customWidth="1"/>
    <col min="3" max="3" width="29.00390625" style="4" customWidth="1"/>
    <col min="4" max="16384" width="11.421875" style="4" customWidth="1"/>
  </cols>
  <sheetData>
    <row r="1" spans="1:3" ht="12.75">
      <c r="A1" s="25" t="s">
        <v>229</v>
      </c>
      <c r="B1" s="25"/>
      <c r="C1" s="25"/>
    </row>
    <row r="2" spans="1:3" ht="15.75">
      <c r="A2" s="1"/>
      <c r="B2" s="1"/>
      <c r="C2" s="1"/>
    </row>
    <row r="3" spans="1:3" ht="18">
      <c r="A3" s="26" t="s">
        <v>97</v>
      </c>
      <c r="B3" s="26"/>
      <c r="C3" s="26"/>
    </row>
    <row r="4" spans="1:3" ht="18">
      <c r="A4" s="26" t="s">
        <v>0</v>
      </c>
      <c r="B4" s="26"/>
      <c r="C4" s="26"/>
    </row>
    <row r="5" spans="1:3" ht="9" customHeight="1">
      <c r="A5" s="2"/>
      <c r="B5" s="3"/>
      <c r="C5" s="21"/>
    </row>
    <row r="6" spans="1:3" ht="12.75" customHeight="1">
      <c r="A6" s="27" t="s">
        <v>1</v>
      </c>
      <c r="B6" s="27" t="s">
        <v>2</v>
      </c>
      <c r="C6" s="30" t="s">
        <v>3</v>
      </c>
    </row>
    <row r="7" spans="1:3" ht="36.75" customHeight="1">
      <c r="A7" s="29"/>
      <c r="B7" s="28"/>
      <c r="C7" s="28"/>
    </row>
    <row r="8" spans="1:3" ht="12.75">
      <c r="A8" s="22"/>
      <c r="B8" s="23"/>
      <c r="C8" s="24"/>
    </row>
    <row r="9" spans="1:3" ht="15.75">
      <c r="A9" s="5" t="s">
        <v>4</v>
      </c>
      <c r="B9" s="6" t="s">
        <v>5</v>
      </c>
      <c r="C9" s="7">
        <f>+C11+C54+C110+C214+C246+C254+C274</f>
        <v>132277221.89999999</v>
      </c>
    </row>
    <row r="10" spans="1:3" ht="9" customHeight="1">
      <c r="A10" s="5"/>
      <c r="B10" s="6"/>
      <c r="C10" s="8"/>
    </row>
    <row r="11" spans="1:3" ht="15" customHeight="1">
      <c r="A11" s="9">
        <v>1000</v>
      </c>
      <c r="B11" s="10" t="s">
        <v>6</v>
      </c>
      <c r="C11" s="11">
        <f>+C13+C16+C20+C30+C42+C51</f>
        <v>24582386.5</v>
      </c>
    </row>
    <row r="12" spans="1:3" ht="15" customHeight="1">
      <c r="A12" s="12"/>
      <c r="B12" s="13"/>
      <c r="C12" s="14"/>
    </row>
    <row r="13" spans="1:3" ht="15" customHeight="1">
      <c r="A13" s="12">
        <v>1100</v>
      </c>
      <c r="B13" s="10" t="s">
        <v>126</v>
      </c>
      <c r="C13" s="11">
        <f>+C14</f>
        <v>7598766.2</v>
      </c>
    </row>
    <row r="14" spans="1:3" ht="15" customHeight="1">
      <c r="A14" s="12">
        <v>1103</v>
      </c>
      <c r="B14" s="13" t="s">
        <v>7</v>
      </c>
      <c r="C14" s="14">
        <v>7598766.2</v>
      </c>
    </row>
    <row r="15" spans="1:3" ht="9" customHeight="1">
      <c r="A15" s="12"/>
      <c r="B15" s="13"/>
      <c r="C15" s="14"/>
    </row>
    <row r="16" spans="1:3" ht="15" customHeight="1">
      <c r="A16" s="12">
        <v>1200</v>
      </c>
      <c r="B16" s="10" t="s">
        <v>127</v>
      </c>
      <c r="C16" s="11">
        <f>+C17+C18</f>
        <v>175189.2</v>
      </c>
    </row>
    <row r="17" spans="1:3" ht="15" customHeight="1">
      <c r="A17" s="12">
        <v>1201</v>
      </c>
      <c r="B17" s="13" t="s">
        <v>8</v>
      </c>
      <c r="C17" s="14">
        <v>80532.6</v>
      </c>
    </row>
    <row r="18" spans="1:3" ht="15" customHeight="1">
      <c r="A18" s="12">
        <v>1204</v>
      </c>
      <c r="B18" s="13" t="s">
        <v>128</v>
      </c>
      <c r="C18" s="14">
        <v>94656.6</v>
      </c>
    </row>
    <row r="19" spans="1:3" ht="9" customHeight="1">
      <c r="A19" s="12"/>
      <c r="B19" s="13"/>
      <c r="C19" s="14"/>
    </row>
    <row r="20" spans="1:3" ht="15" customHeight="1">
      <c r="A20" s="12">
        <v>1300</v>
      </c>
      <c r="B20" s="10" t="s">
        <v>9</v>
      </c>
      <c r="C20" s="11">
        <f>+C21+C22+C23+C24+C25+C26+C27+C28</f>
        <v>5883402.4</v>
      </c>
    </row>
    <row r="21" spans="1:3" ht="15" customHeight="1">
      <c r="A21" s="12">
        <v>1301</v>
      </c>
      <c r="B21" s="13" t="s">
        <v>10</v>
      </c>
      <c r="C21" s="14">
        <v>155948.6</v>
      </c>
    </row>
    <row r="22" spans="1:3" ht="15" customHeight="1">
      <c r="A22" s="12">
        <v>1305</v>
      </c>
      <c r="B22" s="13" t="s">
        <v>11</v>
      </c>
      <c r="C22" s="14">
        <v>239214.7</v>
      </c>
    </row>
    <row r="23" spans="1:3" ht="15" customHeight="1">
      <c r="A23" s="12">
        <v>1306</v>
      </c>
      <c r="B23" s="13" t="s">
        <v>153</v>
      </c>
      <c r="C23" s="14">
        <v>1050849</v>
      </c>
    </row>
    <row r="24" spans="1:3" ht="15" customHeight="1">
      <c r="A24" s="12">
        <v>1308</v>
      </c>
      <c r="B24" s="13" t="s">
        <v>12</v>
      </c>
      <c r="C24" s="14">
        <v>140928.5</v>
      </c>
    </row>
    <row r="25" spans="1:3" ht="15" customHeight="1">
      <c r="A25" s="12">
        <v>1319</v>
      </c>
      <c r="B25" s="13" t="s">
        <v>13</v>
      </c>
      <c r="C25" s="14">
        <v>941852.4</v>
      </c>
    </row>
    <row r="26" spans="1:3" ht="15" customHeight="1">
      <c r="A26" s="12">
        <v>1322</v>
      </c>
      <c r="B26" s="13" t="s">
        <v>14</v>
      </c>
      <c r="C26" s="14">
        <v>794068.9</v>
      </c>
    </row>
    <row r="27" spans="1:3" ht="15" customHeight="1">
      <c r="A27" s="12">
        <v>1325</v>
      </c>
      <c r="B27" s="13" t="s">
        <v>154</v>
      </c>
      <c r="C27" s="14">
        <v>2410117.6</v>
      </c>
    </row>
    <row r="28" spans="1:3" ht="15" customHeight="1">
      <c r="A28" s="12">
        <v>1326</v>
      </c>
      <c r="B28" s="13" t="s">
        <v>139</v>
      </c>
      <c r="C28" s="14">
        <v>150422.7</v>
      </c>
    </row>
    <row r="29" spans="1:3" ht="9" customHeight="1">
      <c r="A29" s="12"/>
      <c r="B29" s="13"/>
      <c r="C29" s="14"/>
    </row>
    <row r="30" spans="1:3" ht="15" customHeight="1">
      <c r="A30" s="12">
        <v>1400</v>
      </c>
      <c r="B30" s="10" t="s">
        <v>15</v>
      </c>
      <c r="C30" s="11">
        <f>+C31+C32+C33+C35+C36+C37+C39+C40</f>
        <v>2188275.5</v>
      </c>
    </row>
    <row r="31" spans="1:3" ht="15" customHeight="1">
      <c r="A31" s="12">
        <v>1401</v>
      </c>
      <c r="B31" s="13" t="s">
        <v>16</v>
      </c>
      <c r="C31" s="14">
        <v>899969.9</v>
      </c>
    </row>
    <row r="32" spans="1:3" ht="15" customHeight="1">
      <c r="A32" s="12">
        <v>1403</v>
      </c>
      <c r="B32" s="13" t="s">
        <v>17</v>
      </c>
      <c r="C32" s="14">
        <v>430077</v>
      </c>
    </row>
    <row r="33" spans="1:3" ht="15" customHeight="1">
      <c r="A33" s="12">
        <v>1404</v>
      </c>
      <c r="B33" s="13" t="s">
        <v>18</v>
      </c>
      <c r="C33" s="14">
        <v>179725.7</v>
      </c>
    </row>
    <row r="34" spans="1:3" ht="15" customHeight="1">
      <c r="A34" s="12">
        <v>1406</v>
      </c>
      <c r="B34" s="13" t="s">
        <v>140</v>
      </c>
      <c r="C34" s="14">
        <v>0</v>
      </c>
    </row>
    <row r="35" spans="1:3" ht="15" customHeight="1">
      <c r="A35" s="12">
        <v>1407</v>
      </c>
      <c r="B35" s="13" t="s">
        <v>155</v>
      </c>
      <c r="C35" s="14">
        <v>127567.3</v>
      </c>
    </row>
    <row r="36" spans="1:3" ht="15" customHeight="1">
      <c r="A36" s="12">
        <v>1408</v>
      </c>
      <c r="B36" s="13" t="s">
        <v>19</v>
      </c>
      <c r="C36" s="14">
        <v>14990.1</v>
      </c>
    </row>
    <row r="37" spans="1:3" ht="15" customHeight="1">
      <c r="A37" s="12">
        <v>1409</v>
      </c>
      <c r="B37" s="13" t="s">
        <v>20</v>
      </c>
      <c r="C37" s="14">
        <v>8582.9</v>
      </c>
    </row>
    <row r="38" spans="1:3" ht="15" customHeight="1">
      <c r="A38" s="12">
        <v>1412</v>
      </c>
      <c r="B38" s="13" t="s">
        <v>21</v>
      </c>
      <c r="C38" s="14">
        <v>0</v>
      </c>
    </row>
    <row r="39" spans="1:3" ht="15" customHeight="1">
      <c r="A39" s="12">
        <v>1413</v>
      </c>
      <c r="B39" s="13" t="s">
        <v>22</v>
      </c>
      <c r="C39" s="14">
        <v>6223.8</v>
      </c>
    </row>
    <row r="40" spans="1:3" ht="15" customHeight="1">
      <c r="A40" s="12" t="s">
        <v>98</v>
      </c>
      <c r="B40" s="13" t="s">
        <v>99</v>
      </c>
      <c r="C40" s="14">
        <v>521138.8</v>
      </c>
    </row>
    <row r="41" spans="1:3" ht="9" customHeight="1">
      <c r="A41" s="12"/>
      <c r="B41" s="13"/>
      <c r="C41" s="14"/>
    </row>
    <row r="42" spans="1:3" ht="15" customHeight="1">
      <c r="A42" s="12">
        <v>1500</v>
      </c>
      <c r="B42" s="10" t="s">
        <v>156</v>
      </c>
      <c r="C42" s="11">
        <f>+C43+C44+C45+C46+C47+C48+C49</f>
        <v>5891626.6</v>
      </c>
    </row>
    <row r="43" spans="1:3" ht="15" customHeight="1">
      <c r="A43" s="12">
        <v>1501</v>
      </c>
      <c r="B43" s="13" t="s">
        <v>23</v>
      </c>
      <c r="C43" s="14">
        <v>318205.9</v>
      </c>
    </row>
    <row r="44" spans="1:3" ht="15" customHeight="1">
      <c r="A44" s="12">
        <v>1505</v>
      </c>
      <c r="B44" s="13" t="s">
        <v>24</v>
      </c>
      <c r="C44" s="14">
        <v>0</v>
      </c>
    </row>
    <row r="45" spans="1:3" ht="15" customHeight="1">
      <c r="A45" s="12">
        <v>1507</v>
      </c>
      <c r="B45" s="13" t="s">
        <v>25</v>
      </c>
      <c r="C45" s="14">
        <v>395397.7</v>
      </c>
    </row>
    <row r="46" spans="1:3" ht="15">
      <c r="A46" s="12">
        <v>1509</v>
      </c>
      <c r="B46" s="13" t="s">
        <v>157</v>
      </c>
      <c r="C46" s="14">
        <v>1433982.5</v>
      </c>
    </row>
    <row r="47" spans="1:3" ht="15">
      <c r="A47" s="12">
        <v>1511</v>
      </c>
      <c r="B47" s="13" t="s">
        <v>26</v>
      </c>
      <c r="C47" s="14">
        <v>209393.7</v>
      </c>
    </row>
    <row r="48" spans="1:3" ht="15">
      <c r="A48" s="12">
        <v>1512</v>
      </c>
      <c r="B48" s="13" t="s">
        <v>27</v>
      </c>
      <c r="C48" s="14">
        <v>3534291.2</v>
      </c>
    </row>
    <row r="49" spans="1:3" ht="15" customHeight="1">
      <c r="A49" s="12" t="s">
        <v>100</v>
      </c>
      <c r="B49" s="13" t="s">
        <v>101</v>
      </c>
      <c r="C49" s="14">
        <v>355.6</v>
      </c>
    </row>
    <row r="50" spans="1:3" ht="9" customHeight="1">
      <c r="A50" s="12"/>
      <c r="B50" s="13"/>
      <c r="C50" s="14"/>
    </row>
    <row r="51" spans="1:3" ht="15" customHeight="1">
      <c r="A51" s="12">
        <v>1700</v>
      </c>
      <c r="B51" s="10" t="s">
        <v>203</v>
      </c>
      <c r="C51" s="11">
        <f>+C52</f>
        <v>2845126.6</v>
      </c>
    </row>
    <row r="52" spans="1:3" s="15" customFormat="1" ht="15" customHeight="1">
      <c r="A52" s="18">
        <v>1702</v>
      </c>
      <c r="B52" s="19" t="s">
        <v>116</v>
      </c>
      <c r="C52" s="20">
        <v>2845126.6</v>
      </c>
    </row>
    <row r="53" spans="1:3" ht="9" customHeight="1">
      <c r="A53" s="12"/>
      <c r="B53" s="13"/>
      <c r="C53" s="14"/>
    </row>
    <row r="54" spans="1:3" ht="15" customHeight="1">
      <c r="A54" s="9">
        <v>2000</v>
      </c>
      <c r="B54" s="10" t="s">
        <v>28</v>
      </c>
      <c r="C54" s="11">
        <f>+C56+C65+C74+C79+C85+C93+C102+C107</f>
        <v>9742716.8</v>
      </c>
    </row>
    <row r="55" spans="1:3" ht="9" customHeight="1">
      <c r="A55" s="12"/>
      <c r="B55" s="13"/>
      <c r="C55" s="14"/>
    </row>
    <row r="56" spans="1:4" ht="15" customHeight="1">
      <c r="A56" s="12">
        <v>2100</v>
      </c>
      <c r="B56" s="10" t="s">
        <v>204</v>
      </c>
      <c r="C56" s="11">
        <f>+C57+C58+C59+C60+C61+C62+C63</f>
        <v>328590.99999999994</v>
      </c>
      <c r="D56" s="17"/>
    </row>
    <row r="57" spans="1:3" ht="15" customHeight="1">
      <c r="A57" s="12">
        <v>2101</v>
      </c>
      <c r="B57" s="13" t="s">
        <v>205</v>
      </c>
      <c r="C57" s="14">
        <v>146099.3</v>
      </c>
    </row>
    <row r="58" spans="1:3" ht="15" customHeight="1">
      <c r="A58" s="12">
        <v>2102</v>
      </c>
      <c r="B58" s="13" t="s">
        <v>29</v>
      </c>
      <c r="C58" s="14">
        <v>47790.4</v>
      </c>
    </row>
    <row r="59" spans="1:3" ht="15" customHeight="1">
      <c r="A59" s="12">
        <v>2103</v>
      </c>
      <c r="B59" s="13" t="s">
        <v>30</v>
      </c>
      <c r="C59" s="14">
        <v>11683.8</v>
      </c>
    </row>
    <row r="60" spans="1:3" ht="15" customHeight="1">
      <c r="A60" s="12">
        <v>2104</v>
      </c>
      <c r="B60" s="13" t="s">
        <v>129</v>
      </c>
      <c r="C60" s="14">
        <v>91</v>
      </c>
    </row>
    <row r="61" spans="1:3" ht="15" customHeight="1">
      <c r="A61" s="12">
        <v>2105</v>
      </c>
      <c r="B61" s="13" t="s">
        <v>206</v>
      </c>
      <c r="C61" s="14">
        <v>18709.4</v>
      </c>
    </row>
    <row r="62" spans="1:3" ht="15" customHeight="1">
      <c r="A62" s="12">
        <v>2106</v>
      </c>
      <c r="B62" s="13" t="s">
        <v>207</v>
      </c>
      <c r="C62" s="14">
        <v>103397.9</v>
      </c>
    </row>
    <row r="63" spans="1:3" ht="15" customHeight="1">
      <c r="A63" s="12">
        <v>2107</v>
      </c>
      <c r="B63" s="13" t="s">
        <v>158</v>
      </c>
      <c r="C63" s="14">
        <v>819.2</v>
      </c>
    </row>
    <row r="64" spans="1:3" ht="9" customHeight="1">
      <c r="A64" s="12"/>
      <c r="B64" s="13"/>
      <c r="C64" s="14"/>
    </row>
    <row r="65" spans="1:3" ht="15" customHeight="1">
      <c r="A65" s="12">
        <v>2200</v>
      </c>
      <c r="B65" s="10" t="s">
        <v>31</v>
      </c>
      <c r="C65" s="11">
        <f>+C66+C68+C69+C70+C71+C72</f>
        <v>288363</v>
      </c>
    </row>
    <row r="66" spans="1:3" ht="15" customHeight="1">
      <c r="A66" s="12">
        <v>2202</v>
      </c>
      <c r="B66" s="13" t="s">
        <v>208</v>
      </c>
      <c r="C66" s="14">
        <v>265976.9</v>
      </c>
    </row>
    <row r="67" spans="1:3" ht="15" customHeight="1">
      <c r="A67" s="12"/>
      <c r="B67" s="13" t="s">
        <v>159</v>
      </c>
      <c r="C67" s="14"/>
    </row>
    <row r="68" spans="1:3" ht="15" customHeight="1">
      <c r="A68" s="12">
        <v>2203</v>
      </c>
      <c r="B68" s="13" t="s">
        <v>160</v>
      </c>
      <c r="C68" s="14">
        <v>234.2</v>
      </c>
    </row>
    <row r="69" spans="1:3" ht="15" customHeight="1">
      <c r="A69" s="12">
        <v>2204</v>
      </c>
      <c r="B69" s="13" t="s">
        <v>32</v>
      </c>
      <c r="C69" s="14">
        <v>9846.3</v>
      </c>
    </row>
    <row r="70" spans="1:3" ht="15" customHeight="1">
      <c r="A70" s="12">
        <v>2205</v>
      </c>
      <c r="B70" s="13" t="s">
        <v>161</v>
      </c>
      <c r="C70" s="14">
        <v>0.8</v>
      </c>
    </row>
    <row r="71" spans="1:3" ht="15" customHeight="1">
      <c r="A71" s="12">
        <v>2206</v>
      </c>
      <c r="B71" s="13" t="s">
        <v>33</v>
      </c>
      <c r="C71" s="14">
        <v>12285.1</v>
      </c>
    </row>
    <row r="72" spans="1:3" ht="15" customHeight="1">
      <c r="A72" s="12">
        <v>2207</v>
      </c>
      <c r="B72" s="13" t="s">
        <v>34</v>
      </c>
      <c r="C72" s="14">
        <v>19.7</v>
      </c>
    </row>
    <row r="73" spans="1:3" ht="9" customHeight="1">
      <c r="A73" s="12"/>
      <c r="B73" s="13"/>
      <c r="C73" s="14"/>
    </row>
    <row r="74" spans="1:3" ht="15" customHeight="1">
      <c r="A74" s="12">
        <v>2300</v>
      </c>
      <c r="B74" s="10" t="s">
        <v>35</v>
      </c>
      <c r="C74" s="11">
        <f>+C75+C76+C77</f>
        <v>43721.7</v>
      </c>
    </row>
    <row r="75" spans="1:3" ht="15" customHeight="1">
      <c r="A75" s="12">
        <v>2301</v>
      </c>
      <c r="B75" s="13" t="s">
        <v>36</v>
      </c>
      <c r="C75" s="14">
        <v>22297.3</v>
      </c>
    </row>
    <row r="76" spans="1:3" ht="15" customHeight="1">
      <c r="A76" s="12">
        <v>2302</v>
      </c>
      <c r="B76" s="13" t="s">
        <v>37</v>
      </c>
      <c r="C76" s="14">
        <v>10347.3</v>
      </c>
    </row>
    <row r="77" spans="1:3" ht="15" customHeight="1">
      <c r="A77" s="12">
        <v>2303</v>
      </c>
      <c r="B77" s="13" t="s">
        <v>162</v>
      </c>
      <c r="C77" s="14">
        <v>11077.1</v>
      </c>
    </row>
    <row r="78" spans="1:3" ht="9" customHeight="1">
      <c r="A78" s="12"/>
      <c r="B78" s="13"/>
      <c r="C78" s="14"/>
    </row>
    <row r="79" spans="1:3" ht="15" customHeight="1">
      <c r="A79" s="12">
        <v>2400</v>
      </c>
      <c r="B79" s="10" t="s">
        <v>163</v>
      </c>
      <c r="C79" s="11">
        <f>+C80+C81+C82+C83</f>
        <v>92689.6</v>
      </c>
    </row>
    <row r="80" spans="1:3" ht="15" customHeight="1">
      <c r="A80" s="12">
        <v>2401</v>
      </c>
      <c r="B80" s="13" t="s">
        <v>164</v>
      </c>
      <c r="C80" s="14">
        <v>17723.7</v>
      </c>
    </row>
    <row r="81" spans="1:3" ht="15" customHeight="1">
      <c r="A81" s="12">
        <v>2402</v>
      </c>
      <c r="B81" s="13" t="s">
        <v>38</v>
      </c>
      <c r="C81" s="14">
        <v>25863.3</v>
      </c>
    </row>
    <row r="82" spans="1:3" ht="15" customHeight="1">
      <c r="A82" s="12">
        <v>2403</v>
      </c>
      <c r="B82" s="13" t="s">
        <v>39</v>
      </c>
      <c r="C82" s="14">
        <v>12055.6</v>
      </c>
    </row>
    <row r="83" spans="1:3" ht="15" customHeight="1">
      <c r="A83" s="12">
        <v>2404</v>
      </c>
      <c r="B83" s="13" t="s">
        <v>165</v>
      </c>
      <c r="C83" s="14">
        <v>37047</v>
      </c>
    </row>
    <row r="84" spans="1:3" ht="9" customHeight="1">
      <c r="A84" s="12"/>
      <c r="B84" s="13"/>
      <c r="C84" s="14"/>
    </row>
    <row r="85" spans="1:3" ht="15" customHeight="1">
      <c r="A85" s="12">
        <v>2500</v>
      </c>
      <c r="B85" s="10" t="s">
        <v>166</v>
      </c>
      <c r="C85" s="11">
        <f>+C86+C87+C88+C89+C90+C91</f>
        <v>8349544.8</v>
      </c>
    </row>
    <row r="86" spans="1:3" ht="15" customHeight="1">
      <c r="A86" s="12">
        <v>2501</v>
      </c>
      <c r="B86" s="13" t="s">
        <v>167</v>
      </c>
      <c r="C86" s="14">
        <v>18.9</v>
      </c>
    </row>
    <row r="87" spans="1:3" ht="15" customHeight="1">
      <c r="A87" s="12">
        <v>2502</v>
      </c>
      <c r="B87" s="13" t="s">
        <v>117</v>
      </c>
      <c r="C87" s="14">
        <v>846961.5</v>
      </c>
    </row>
    <row r="88" spans="1:3" ht="15" customHeight="1">
      <c r="A88" s="12">
        <v>2503</v>
      </c>
      <c r="B88" s="13" t="s">
        <v>40</v>
      </c>
      <c r="C88" s="14">
        <v>56.1</v>
      </c>
    </row>
    <row r="89" spans="1:3" ht="15" customHeight="1">
      <c r="A89" s="12">
        <v>2504</v>
      </c>
      <c r="B89" s="13" t="s">
        <v>141</v>
      </c>
      <c r="C89" s="14">
        <v>6483499.6</v>
      </c>
    </row>
    <row r="90" spans="1:3" ht="15" customHeight="1">
      <c r="A90" s="12">
        <v>2505</v>
      </c>
      <c r="B90" s="13" t="s">
        <v>142</v>
      </c>
      <c r="C90" s="14">
        <v>815346</v>
      </c>
    </row>
    <row r="91" spans="1:3" ht="15" customHeight="1">
      <c r="A91" s="12">
        <v>2506</v>
      </c>
      <c r="B91" s="13" t="s">
        <v>41</v>
      </c>
      <c r="C91" s="14">
        <v>203662.7</v>
      </c>
    </row>
    <row r="92" spans="1:3" ht="9" customHeight="1">
      <c r="A92" s="12"/>
      <c r="B92" s="13"/>
      <c r="C92" s="14"/>
    </row>
    <row r="93" spans="1:3" ht="15" customHeight="1">
      <c r="A93" s="12">
        <v>2600</v>
      </c>
      <c r="B93" s="10" t="s">
        <v>42</v>
      </c>
      <c r="C93" s="11">
        <f>+C94+C96+C98+C100</f>
        <v>190400.9</v>
      </c>
    </row>
    <row r="94" spans="1:3" ht="15" customHeight="1">
      <c r="A94" s="12">
        <v>2602</v>
      </c>
      <c r="B94" s="13" t="s">
        <v>143</v>
      </c>
      <c r="C94" s="14">
        <v>61576</v>
      </c>
    </row>
    <row r="95" spans="1:3" ht="15" customHeight="1">
      <c r="A95" s="12"/>
      <c r="B95" s="13" t="s">
        <v>209</v>
      </c>
      <c r="C95" s="14"/>
    </row>
    <row r="96" spans="1:3" ht="15" customHeight="1">
      <c r="A96" s="12">
        <v>2603</v>
      </c>
      <c r="B96" s="13" t="s">
        <v>143</v>
      </c>
      <c r="C96" s="14">
        <v>32817.3</v>
      </c>
    </row>
    <row r="97" spans="1:3" s="15" customFormat="1" ht="15" customHeight="1">
      <c r="A97" s="18"/>
      <c r="B97" s="19" t="s">
        <v>93</v>
      </c>
      <c r="C97" s="20"/>
    </row>
    <row r="98" spans="1:3" ht="15" customHeight="1">
      <c r="A98" s="12">
        <v>2604</v>
      </c>
      <c r="B98" s="13" t="s">
        <v>143</v>
      </c>
      <c r="C98" s="14">
        <v>467.9</v>
      </c>
    </row>
    <row r="99" spans="1:3" ht="15" customHeight="1">
      <c r="A99" s="12"/>
      <c r="B99" s="13" t="s">
        <v>210</v>
      </c>
      <c r="C99" s="14"/>
    </row>
    <row r="100" spans="1:3" ht="15" customHeight="1">
      <c r="A100" s="12">
        <v>2605</v>
      </c>
      <c r="B100" s="13" t="s">
        <v>168</v>
      </c>
      <c r="C100" s="14">
        <v>95539.7</v>
      </c>
    </row>
    <row r="101" spans="1:3" ht="9" customHeight="1">
      <c r="A101" s="12"/>
      <c r="B101" s="13"/>
      <c r="C101" s="14"/>
    </row>
    <row r="102" spans="1:3" ht="15" customHeight="1">
      <c r="A102" s="12">
        <v>2700</v>
      </c>
      <c r="B102" s="10" t="s">
        <v>169</v>
      </c>
      <c r="C102" s="11">
        <f>+C103+C104+C105</f>
        <v>449355</v>
      </c>
    </row>
    <row r="103" spans="1:3" ht="15" customHeight="1">
      <c r="A103" s="12">
        <v>2701</v>
      </c>
      <c r="B103" s="13" t="s">
        <v>43</v>
      </c>
      <c r="C103" s="14">
        <v>443754.6</v>
      </c>
    </row>
    <row r="104" spans="1:3" ht="15" customHeight="1">
      <c r="A104" s="12">
        <v>2702</v>
      </c>
      <c r="B104" s="13" t="s">
        <v>170</v>
      </c>
      <c r="C104" s="14">
        <v>3378.4</v>
      </c>
    </row>
    <row r="105" spans="1:3" ht="15" customHeight="1">
      <c r="A105" s="12">
        <v>2703</v>
      </c>
      <c r="B105" s="13" t="s">
        <v>118</v>
      </c>
      <c r="C105" s="14">
        <v>2222</v>
      </c>
    </row>
    <row r="106" spans="1:3" ht="9" customHeight="1">
      <c r="A106" s="12"/>
      <c r="B106" s="13"/>
      <c r="C106" s="14"/>
    </row>
    <row r="107" spans="1:3" ht="15" customHeight="1">
      <c r="A107" s="12">
        <v>2900</v>
      </c>
      <c r="B107" s="10" t="s">
        <v>119</v>
      </c>
      <c r="C107" s="11">
        <f>+C108</f>
        <v>50.8</v>
      </c>
    </row>
    <row r="108" spans="1:3" ht="15" customHeight="1">
      <c r="A108" s="12">
        <v>2901</v>
      </c>
      <c r="B108" s="13" t="s">
        <v>211</v>
      </c>
      <c r="C108" s="14">
        <v>50.8</v>
      </c>
    </row>
    <row r="109" spans="1:3" ht="9" customHeight="1">
      <c r="A109" s="12"/>
      <c r="B109" s="13"/>
      <c r="C109" s="14"/>
    </row>
    <row r="110" spans="1:3" ht="15" customHeight="1">
      <c r="A110" s="9">
        <v>3000</v>
      </c>
      <c r="B110" s="10" t="s">
        <v>44</v>
      </c>
      <c r="C110" s="11">
        <f>+C112+C124+C139+C150+C168+C176+C185+C189+C208</f>
        <v>10150778.9</v>
      </c>
    </row>
    <row r="111" spans="1:3" ht="9" customHeight="1">
      <c r="A111" s="12"/>
      <c r="B111" s="13"/>
      <c r="C111" s="14"/>
    </row>
    <row r="112" spans="1:3" ht="15" customHeight="1">
      <c r="A112" s="12">
        <v>3100</v>
      </c>
      <c r="B112" s="10" t="s">
        <v>130</v>
      </c>
      <c r="C112" s="11">
        <f>+C113+C114+C115+C116+C117+C118+C119+C120+C121+C122</f>
        <v>1130955.4000000001</v>
      </c>
    </row>
    <row r="113" spans="1:4" ht="15" customHeight="1">
      <c r="A113" s="12">
        <v>3101</v>
      </c>
      <c r="B113" s="13" t="s">
        <v>45</v>
      </c>
      <c r="C113" s="14">
        <v>19528.3</v>
      </c>
      <c r="D113" s="17"/>
    </row>
    <row r="114" spans="1:3" ht="15" customHeight="1">
      <c r="A114" s="12">
        <v>3102</v>
      </c>
      <c r="B114" s="13" t="s">
        <v>131</v>
      </c>
      <c r="C114" s="14">
        <v>31.4</v>
      </c>
    </row>
    <row r="115" spans="1:3" ht="15" customHeight="1">
      <c r="A115" s="12">
        <v>3103</v>
      </c>
      <c r="B115" s="13" t="s">
        <v>171</v>
      </c>
      <c r="C115" s="14">
        <v>99702.8</v>
      </c>
    </row>
    <row r="116" spans="1:3" ht="15" customHeight="1">
      <c r="A116" s="12">
        <v>3104</v>
      </c>
      <c r="B116" s="13" t="s">
        <v>120</v>
      </c>
      <c r="C116" s="14">
        <v>3147.3</v>
      </c>
    </row>
    <row r="117" spans="1:3" ht="15" customHeight="1">
      <c r="A117" s="12">
        <v>3105</v>
      </c>
      <c r="B117" s="13" t="s">
        <v>172</v>
      </c>
      <c r="C117" s="14">
        <v>820.6</v>
      </c>
    </row>
    <row r="118" spans="1:3" ht="15" customHeight="1">
      <c r="A118" s="12">
        <v>3106</v>
      </c>
      <c r="B118" s="13" t="s">
        <v>144</v>
      </c>
      <c r="C118" s="14">
        <v>492320.8</v>
      </c>
    </row>
    <row r="119" spans="1:3" ht="15" customHeight="1">
      <c r="A119" s="12">
        <v>3107</v>
      </c>
      <c r="B119" s="13" t="s">
        <v>46</v>
      </c>
      <c r="C119" s="14">
        <v>40773.4</v>
      </c>
    </row>
    <row r="120" spans="1:3" ht="15" customHeight="1">
      <c r="A120" s="12">
        <v>3109</v>
      </c>
      <c r="B120" s="13" t="s">
        <v>173</v>
      </c>
      <c r="C120" s="14">
        <v>472758</v>
      </c>
    </row>
    <row r="121" spans="1:3" ht="15" customHeight="1">
      <c r="A121" s="12">
        <v>3110</v>
      </c>
      <c r="B121" s="13" t="s">
        <v>174</v>
      </c>
      <c r="C121" s="14">
        <v>1040</v>
      </c>
    </row>
    <row r="122" spans="1:3" ht="15" customHeight="1">
      <c r="A122" s="12">
        <v>3111</v>
      </c>
      <c r="B122" s="13" t="s">
        <v>175</v>
      </c>
      <c r="C122" s="14">
        <v>832.8</v>
      </c>
    </row>
    <row r="123" spans="1:3" ht="9" customHeight="1">
      <c r="A123" s="12"/>
      <c r="B123" s="13"/>
      <c r="C123" s="14"/>
    </row>
    <row r="124" spans="1:3" ht="15" customHeight="1">
      <c r="A124" s="12">
        <v>3200</v>
      </c>
      <c r="B124" s="10" t="s">
        <v>47</v>
      </c>
      <c r="C124" s="11">
        <f>+C125+C126+C127+C128+C129+C130+C131+C135+C137</f>
        <v>349165.80000000005</v>
      </c>
    </row>
    <row r="125" spans="1:3" ht="15" customHeight="1">
      <c r="A125" s="12">
        <v>3201</v>
      </c>
      <c r="B125" s="13" t="s">
        <v>48</v>
      </c>
      <c r="C125" s="14">
        <v>286562.3</v>
      </c>
    </row>
    <row r="126" spans="1:3" ht="15" customHeight="1">
      <c r="A126" s="12">
        <v>3202</v>
      </c>
      <c r="B126" s="13" t="s">
        <v>49</v>
      </c>
      <c r="C126" s="14">
        <v>212.7</v>
      </c>
    </row>
    <row r="127" spans="1:3" ht="15" customHeight="1">
      <c r="A127" s="12">
        <v>3203</v>
      </c>
      <c r="B127" s="13" t="s">
        <v>50</v>
      </c>
      <c r="C127" s="14">
        <v>41847</v>
      </c>
    </row>
    <row r="128" spans="1:3" ht="15" customHeight="1">
      <c r="A128" s="12">
        <v>3204</v>
      </c>
      <c r="B128" s="13" t="s">
        <v>132</v>
      </c>
      <c r="C128" s="14">
        <v>1266.4</v>
      </c>
    </row>
    <row r="129" spans="1:3" ht="15" customHeight="1">
      <c r="A129" s="12">
        <v>3206</v>
      </c>
      <c r="B129" s="13" t="s">
        <v>145</v>
      </c>
      <c r="C129" s="14">
        <v>10339.8</v>
      </c>
    </row>
    <row r="130" spans="1:3" ht="15" customHeight="1">
      <c r="A130" s="12"/>
      <c r="B130" s="13" t="s">
        <v>212</v>
      </c>
      <c r="C130" s="14"/>
    </row>
    <row r="131" spans="1:3" ht="15" customHeight="1">
      <c r="A131" s="12">
        <v>3207</v>
      </c>
      <c r="B131" s="13" t="s">
        <v>145</v>
      </c>
      <c r="C131" s="14">
        <v>7878</v>
      </c>
    </row>
    <row r="132" spans="1:3" ht="15" customHeight="1">
      <c r="A132" s="12"/>
      <c r="B132" s="13" t="s">
        <v>51</v>
      </c>
      <c r="C132" s="14"/>
    </row>
    <row r="133" spans="1:3" ht="15" customHeight="1">
      <c r="A133" s="12">
        <v>3208</v>
      </c>
      <c r="B133" s="13" t="s">
        <v>146</v>
      </c>
      <c r="C133" s="14">
        <v>0</v>
      </c>
    </row>
    <row r="134" spans="1:3" ht="15" customHeight="1">
      <c r="A134" s="12"/>
      <c r="B134" s="13" t="s">
        <v>94</v>
      </c>
      <c r="C134" s="14"/>
    </row>
    <row r="135" spans="1:3" ht="15" customHeight="1">
      <c r="A135" s="12">
        <v>3209</v>
      </c>
      <c r="B135" s="13" t="s">
        <v>147</v>
      </c>
      <c r="C135" s="14">
        <v>43.7</v>
      </c>
    </row>
    <row r="136" spans="1:3" ht="15" customHeight="1">
      <c r="A136" s="12"/>
      <c r="B136" s="13" t="s">
        <v>213</v>
      </c>
      <c r="C136" s="14"/>
    </row>
    <row r="137" spans="1:3" ht="15" customHeight="1">
      <c r="A137" s="12">
        <v>3210</v>
      </c>
      <c r="B137" s="13" t="s">
        <v>52</v>
      </c>
      <c r="C137" s="14">
        <v>1015.9</v>
      </c>
    </row>
    <row r="138" spans="1:3" ht="9" customHeight="1">
      <c r="A138" s="12"/>
      <c r="B138" s="13"/>
      <c r="C138" s="14"/>
    </row>
    <row r="139" spans="1:3" ht="15" customHeight="1">
      <c r="A139" s="12">
        <v>3300</v>
      </c>
      <c r="B139" s="10" t="s">
        <v>133</v>
      </c>
      <c r="C139" s="11">
        <f>+C141+C142+C143+C144+C145+C146+C147+C148</f>
        <v>1572848.7000000002</v>
      </c>
    </row>
    <row r="140" spans="1:3" ht="15" customHeight="1">
      <c r="A140" s="12">
        <v>3303</v>
      </c>
      <c r="B140" s="13" t="s">
        <v>121</v>
      </c>
      <c r="C140" s="14">
        <v>0</v>
      </c>
    </row>
    <row r="141" spans="1:3" ht="15" customHeight="1">
      <c r="A141" s="12">
        <v>3304</v>
      </c>
      <c r="B141" s="13" t="s">
        <v>176</v>
      </c>
      <c r="C141" s="14">
        <v>99082.4</v>
      </c>
    </row>
    <row r="142" spans="1:3" s="15" customFormat="1" ht="15" customHeight="1">
      <c r="A142" s="18">
        <v>3305</v>
      </c>
      <c r="B142" s="19" t="s">
        <v>214</v>
      </c>
      <c r="C142" s="20">
        <v>99457.2</v>
      </c>
    </row>
    <row r="143" spans="1:3" ht="15" customHeight="1">
      <c r="A143" s="12">
        <v>3306</v>
      </c>
      <c r="B143" s="13" t="s">
        <v>134</v>
      </c>
      <c r="C143" s="14">
        <v>1228105</v>
      </c>
    </row>
    <row r="144" spans="1:3" ht="15" customHeight="1">
      <c r="A144" s="12">
        <v>3307</v>
      </c>
      <c r="B144" s="13" t="s">
        <v>135</v>
      </c>
      <c r="C144" s="14">
        <v>65386</v>
      </c>
    </row>
    <row r="145" spans="1:3" ht="15" customHeight="1">
      <c r="A145" s="12">
        <v>3308</v>
      </c>
      <c r="B145" s="13" t="s">
        <v>53</v>
      </c>
      <c r="C145" s="14">
        <v>31907.4</v>
      </c>
    </row>
    <row r="146" spans="1:3" ht="15" customHeight="1">
      <c r="A146" s="12" t="s">
        <v>102</v>
      </c>
      <c r="B146" s="13" t="s">
        <v>103</v>
      </c>
      <c r="C146" s="14">
        <v>18.1</v>
      </c>
    </row>
    <row r="147" spans="1:3" ht="15" customHeight="1">
      <c r="A147" s="12">
        <v>3310</v>
      </c>
      <c r="B147" s="13" t="s">
        <v>177</v>
      </c>
      <c r="C147" s="14">
        <v>48813.6</v>
      </c>
    </row>
    <row r="148" spans="1:3" ht="15" customHeight="1">
      <c r="A148" s="12" t="s">
        <v>104</v>
      </c>
      <c r="B148" s="13" t="s">
        <v>105</v>
      </c>
      <c r="C148" s="14">
        <v>79</v>
      </c>
    </row>
    <row r="149" spans="1:3" ht="9" customHeight="1">
      <c r="A149" s="12"/>
      <c r="B149" s="13"/>
      <c r="C149" s="14"/>
    </row>
    <row r="150" spans="1:3" ht="15" customHeight="1">
      <c r="A150" s="12">
        <v>3400</v>
      </c>
      <c r="B150" s="10" t="s">
        <v>178</v>
      </c>
      <c r="C150" s="11">
        <f>+C152+C153+C154+C155+C156+C157+C158+C159+C160+C161+C162+C163+C164+C165</f>
        <v>4565943.7</v>
      </c>
    </row>
    <row r="151" spans="1:3" ht="15" customHeight="1">
      <c r="A151" s="12"/>
      <c r="B151" s="10" t="s">
        <v>90</v>
      </c>
      <c r="C151" s="14"/>
    </row>
    <row r="152" spans="1:3" ht="15" customHeight="1">
      <c r="A152" s="12">
        <v>3401</v>
      </c>
      <c r="B152" s="13" t="s">
        <v>54</v>
      </c>
      <c r="C152" s="14">
        <v>588.1</v>
      </c>
    </row>
    <row r="153" spans="1:3" ht="15" customHeight="1">
      <c r="A153" s="12">
        <v>3402</v>
      </c>
      <c r="B153" s="13" t="s">
        <v>55</v>
      </c>
      <c r="C153" s="14">
        <v>40936.7</v>
      </c>
    </row>
    <row r="154" spans="1:3" ht="15" customHeight="1">
      <c r="A154" s="12">
        <v>3403</v>
      </c>
      <c r="B154" s="13" t="s">
        <v>56</v>
      </c>
      <c r="C154" s="14">
        <v>176996.8</v>
      </c>
    </row>
    <row r="155" spans="1:3" ht="15" customHeight="1">
      <c r="A155" s="12">
        <v>3404</v>
      </c>
      <c r="B155" s="13" t="s">
        <v>57</v>
      </c>
      <c r="C155" s="14">
        <v>204859.7</v>
      </c>
    </row>
    <row r="156" spans="1:3" ht="15" customHeight="1">
      <c r="A156" s="12">
        <v>3405</v>
      </c>
      <c r="B156" s="13" t="s">
        <v>179</v>
      </c>
      <c r="C156" s="14">
        <v>164.1</v>
      </c>
    </row>
    <row r="157" spans="1:3" ht="15" customHeight="1">
      <c r="A157" s="12">
        <v>3407</v>
      </c>
      <c r="B157" s="13" t="s">
        <v>58</v>
      </c>
      <c r="C157" s="14">
        <v>39160.1</v>
      </c>
    </row>
    <row r="158" spans="1:3" ht="15" customHeight="1">
      <c r="A158" s="12">
        <v>3408</v>
      </c>
      <c r="B158" s="13" t="s">
        <v>59</v>
      </c>
      <c r="C158" s="14">
        <v>11266.8</v>
      </c>
    </row>
    <row r="159" spans="1:3" ht="15" customHeight="1">
      <c r="A159" s="12">
        <v>3409</v>
      </c>
      <c r="B159" s="13" t="s">
        <v>122</v>
      </c>
      <c r="C159" s="14">
        <v>266834.3</v>
      </c>
    </row>
    <row r="160" spans="1:3" ht="15" customHeight="1">
      <c r="A160" s="12">
        <v>3411</v>
      </c>
      <c r="B160" s="13" t="s">
        <v>60</v>
      </c>
      <c r="C160" s="14">
        <v>395134.7</v>
      </c>
    </row>
    <row r="161" spans="1:3" ht="15" customHeight="1">
      <c r="A161" s="12" t="s">
        <v>106</v>
      </c>
      <c r="B161" s="13" t="s">
        <v>107</v>
      </c>
      <c r="C161" s="14">
        <v>0.6</v>
      </c>
    </row>
    <row r="162" spans="1:3" ht="15" customHeight="1">
      <c r="A162" s="12">
        <v>3413</v>
      </c>
      <c r="B162" s="13" t="s">
        <v>61</v>
      </c>
      <c r="C162" s="14">
        <v>9665.6</v>
      </c>
    </row>
    <row r="163" spans="1:3" ht="15" customHeight="1">
      <c r="A163" s="12">
        <v>3414</v>
      </c>
      <c r="B163" s="13" t="s">
        <v>180</v>
      </c>
      <c r="C163" s="14">
        <v>2369171.8</v>
      </c>
    </row>
    <row r="164" spans="1:3" ht="15" customHeight="1">
      <c r="A164" s="12">
        <v>3417</v>
      </c>
      <c r="B164" s="13" t="s">
        <v>62</v>
      </c>
      <c r="C164" s="14">
        <v>763093.2</v>
      </c>
    </row>
    <row r="165" spans="1:3" ht="15" customHeight="1">
      <c r="A165" s="12">
        <v>3418</v>
      </c>
      <c r="B165" s="13" t="s">
        <v>63</v>
      </c>
      <c r="C165" s="14">
        <v>288071.2</v>
      </c>
    </row>
    <row r="166" spans="1:3" ht="9" customHeight="1">
      <c r="A166" s="12"/>
      <c r="B166" s="13"/>
      <c r="C166" s="14"/>
    </row>
    <row r="167" spans="1:3" ht="9" customHeight="1">
      <c r="A167" s="12"/>
      <c r="B167" s="13"/>
      <c r="C167" s="14"/>
    </row>
    <row r="168" spans="1:3" ht="15" customHeight="1">
      <c r="A168" s="12">
        <v>3500</v>
      </c>
      <c r="B168" s="10" t="s">
        <v>181</v>
      </c>
      <c r="C168" s="11">
        <f>+C169+C170+C171+C172+C173+C174</f>
        <v>1806841.7</v>
      </c>
    </row>
    <row r="169" spans="1:3" ht="15" customHeight="1">
      <c r="A169" s="12">
        <v>3501</v>
      </c>
      <c r="B169" s="13" t="s">
        <v>182</v>
      </c>
      <c r="C169" s="14">
        <v>30790.7</v>
      </c>
    </row>
    <row r="170" spans="1:3" ht="15" customHeight="1">
      <c r="A170" s="12">
        <v>3502</v>
      </c>
      <c r="B170" s="13" t="s">
        <v>183</v>
      </c>
      <c r="C170" s="14">
        <v>38350.4</v>
      </c>
    </row>
    <row r="171" spans="1:3" ht="15" customHeight="1">
      <c r="A171" s="12">
        <v>3503</v>
      </c>
      <c r="B171" s="13" t="s">
        <v>184</v>
      </c>
      <c r="C171" s="14">
        <v>515259.8</v>
      </c>
    </row>
    <row r="172" spans="1:3" ht="15" customHeight="1">
      <c r="A172" s="12">
        <v>3504</v>
      </c>
      <c r="B172" s="13" t="s">
        <v>185</v>
      </c>
      <c r="C172" s="14">
        <v>623736.9</v>
      </c>
    </row>
    <row r="173" spans="1:3" ht="15" customHeight="1">
      <c r="A173" s="12">
        <v>3505</v>
      </c>
      <c r="B173" s="13" t="s">
        <v>186</v>
      </c>
      <c r="C173" s="14">
        <v>560830.1</v>
      </c>
    </row>
    <row r="174" spans="1:3" ht="15" customHeight="1">
      <c r="A174" s="12">
        <v>3506</v>
      </c>
      <c r="B174" s="13" t="s">
        <v>187</v>
      </c>
      <c r="C174" s="14">
        <v>37873.8</v>
      </c>
    </row>
    <row r="175" spans="1:3" ht="15" customHeight="1">
      <c r="A175" s="12"/>
      <c r="B175" s="13"/>
      <c r="C175" s="14"/>
    </row>
    <row r="176" spans="1:3" ht="15" customHeight="1">
      <c r="A176" s="12">
        <v>3600</v>
      </c>
      <c r="B176" s="10" t="s">
        <v>188</v>
      </c>
      <c r="C176" s="11">
        <f>+C177+C179+C181+C183</f>
        <v>173898.5</v>
      </c>
    </row>
    <row r="177" spans="1:3" ht="15" customHeight="1">
      <c r="A177" s="12">
        <v>3601</v>
      </c>
      <c r="B177" s="13" t="s">
        <v>215</v>
      </c>
      <c r="C177" s="14">
        <v>34703.4</v>
      </c>
    </row>
    <row r="178" spans="1:3" ht="15" customHeight="1">
      <c r="A178" s="12"/>
      <c r="B178" s="13" t="s">
        <v>123</v>
      </c>
      <c r="C178" s="14"/>
    </row>
    <row r="179" spans="1:3" ht="15" customHeight="1">
      <c r="A179" s="12">
        <v>3602</v>
      </c>
      <c r="B179" s="13" t="s">
        <v>189</v>
      </c>
      <c r="C179" s="14">
        <v>45491.5</v>
      </c>
    </row>
    <row r="180" spans="1:3" ht="15" customHeight="1">
      <c r="A180" s="12"/>
      <c r="B180" s="13" t="s">
        <v>64</v>
      </c>
      <c r="C180" s="14"/>
    </row>
    <row r="181" spans="1:3" ht="15" customHeight="1">
      <c r="A181" s="12">
        <v>3603</v>
      </c>
      <c r="B181" s="13" t="s">
        <v>190</v>
      </c>
      <c r="C181" s="14">
        <v>93005.3</v>
      </c>
    </row>
    <row r="182" spans="1:3" ht="15" customHeight="1">
      <c r="A182" s="12"/>
      <c r="B182" s="13" t="s">
        <v>95</v>
      </c>
      <c r="C182" s="14"/>
    </row>
    <row r="183" spans="1:3" ht="15" customHeight="1">
      <c r="A183" s="12">
        <v>3607</v>
      </c>
      <c r="B183" s="13" t="s">
        <v>191</v>
      </c>
      <c r="C183" s="14">
        <v>698.3</v>
      </c>
    </row>
    <row r="184" spans="1:3" ht="9" customHeight="1">
      <c r="A184" s="12"/>
      <c r="B184" s="13"/>
      <c r="C184" s="14"/>
    </row>
    <row r="185" spans="1:3" ht="15" customHeight="1">
      <c r="A185" s="12">
        <v>3700</v>
      </c>
      <c r="B185" s="10" t="s">
        <v>192</v>
      </c>
      <c r="C185" s="11">
        <f>+C186+C187</f>
        <v>28519.6</v>
      </c>
    </row>
    <row r="186" spans="1:3" s="15" customFormat="1" ht="15" customHeight="1">
      <c r="A186" s="18">
        <v>3701</v>
      </c>
      <c r="B186" s="19" t="s">
        <v>193</v>
      </c>
      <c r="C186" s="20">
        <v>28406.5</v>
      </c>
    </row>
    <row r="187" spans="1:3" ht="15" customHeight="1">
      <c r="A187" s="12" t="s">
        <v>108</v>
      </c>
      <c r="B187" s="13" t="s">
        <v>109</v>
      </c>
      <c r="C187" s="14">
        <v>113.1</v>
      </c>
    </row>
    <row r="188" spans="1:3" ht="15" customHeight="1">
      <c r="A188" s="12"/>
      <c r="B188" s="13"/>
      <c r="C188" s="14"/>
    </row>
    <row r="189" spans="1:3" ht="15" customHeight="1">
      <c r="A189" s="12">
        <v>3800</v>
      </c>
      <c r="B189" s="10" t="s">
        <v>65</v>
      </c>
      <c r="C189" s="11">
        <f>+C191+C192+C194+C196+C197+C198+C199+C201+C204</f>
        <v>218608.49999999997</v>
      </c>
    </row>
    <row r="190" spans="1:3" ht="15" customHeight="1">
      <c r="A190" s="12">
        <v>3802</v>
      </c>
      <c r="B190" s="13" t="s">
        <v>66</v>
      </c>
      <c r="C190" s="14">
        <v>0</v>
      </c>
    </row>
    <row r="191" spans="1:3" ht="15" customHeight="1">
      <c r="A191" s="12">
        <v>3803</v>
      </c>
      <c r="B191" s="13" t="s">
        <v>67</v>
      </c>
      <c r="C191" s="14">
        <v>114.6</v>
      </c>
    </row>
    <row r="192" spans="1:3" ht="15" customHeight="1">
      <c r="A192" s="12">
        <v>3804</v>
      </c>
      <c r="B192" s="13" t="s">
        <v>68</v>
      </c>
      <c r="C192" s="14">
        <v>26066.2</v>
      </c>
    </row>
    <row r="193" spans="1:3" ht="15" customHeight="1">
      <c r="A193" s="12">
        <v>3808</v>
      </c>
      <c r="B193" s="13" t="s">
        <v>194</v>
      </c>
      <c r="C193" s="14">
        <v>0</v>
      </c>
    </row>
    <row r="194" spans="1:3" ht="15" customHeight="1">
      <c r="A194" s="12">
        <v>3811</v>
      </c>
      <c r="B194" s="13" t="s">
        <v>216</v>
      </c>
      <c r="C194" s="14">
        <v>83632.5</v>
      </c>
    </row>
    <row r="195" spans="1:3" ht="15" customHeight="1">
      <c r="A195" s="12"/>
      <c r="B195" s="13" t="s">
        <v>96</v>
      </c>
      <c r="C195" s="14"/>
    </row>
    <row r="196" spans="1:3" ht="15" customHeight="1">
      <c r="A196" s="12">
        <v>3813</v>
      </c>
      <c r="B196" s="13" t="s">
        <v>217</v>
      </c>
      <c r="C196" s="14">
        <v>474.8</v>
      </c>
    </row>
    <row r="197" spans="1:3" ht="15" customHeight="1">
      <c r="A197" s="12">
        <v>3814</v>
      </c>
      <c r="B197" s="13" t="s">
        <v>195</v>
      </c>
      <c r="C197" s="14">
        <v>887</v>
      </c>
    </row>
    <row r="198" spans="1:3" ht="15" customHeight="1">
      <c r="A198" s="12">
        <v>3817</v>
      </c>
      <c r="B198" s="13" t="s">
        <v>218</v>
      </c>
      <c r="C198" s="14">
        <v>102059.2</v>
      </c>
    </row>
    <row r="199" spans="1:3" ht="15" customHeight="1">
      <c r="A199" s="12">
        <v>3819</v>
      </c>
      <c r="B199" s="13" t="s">
        <v>219</v>
      </c>
      <c r="C199" s="14">
        <v>1107.4</v>
      </c>
    </row>
    <row r="200" spans="1:3" ht="15" customHeight="1">
      <c r="A200" s="12">
        <v>3821</v>
      </c>
      <c r="B200" s="13" t="s">
        <v>220</v>
      </c>
      <c r="C200" s="14">
        <v>0</v>
      </c>
    </row>
    <row r="201" spans="1:3" ht="15" customHeight="1">
      <c r="A201" s="12">
        <v>3826</v>
      </c>
      <c r="B201" s="13" t="s">
        <v>69</v>
      </c>
      <c r="C201" s="14">
        <v>830.9</v>
      </c>
    </row>
    <row r="202" spans="1:3" s="16" customFormat="1" ht="15" customHeight="1">
      <c r="A202" s="12">
        <v>3828</v>
      </c>
      <c r="B202" s="13" t="s">
        <v>221</v>
      </c>
      <c r="C202" s="14">
        <v>0</v>
      </c>
    </row>
    <row r="203" spans="1:3" ht="15" customHeight="1">
      <c r="A203" s="12"/>
      <c r="B203" s="13" t="s">
        <v>96</v>
      </c>
      <c r="C203" s="14"/>
    </row>
    <row r="204" spans="1:3" ht="15">
      <c r="A204" s="12" t="s">
        <v>110</v>
      </c>
      <c r="B204" s="13" t="s">
        <v>111</v>
      </c>
      <c r="C204" s="14">
        <v>3435.9</v>
      </c>
    </row>
    <row r="205" spans="1:3" ht="9" customHeight="1">
      <c r="A205" s="12"/>
      <c r="B205" s="13"/>
      <c r="C205" s="14"/>
    </row>
    <row r="206" spans="1:3" ht="9" customHeight="1">
      <c r="A206" s="12"/>
      <c r="B206" s="13"/>
      <c r="C206" s="14"/>
    </row>
    <row r="207" spans="1:3" ht="9" customHeight="1">
      <c r="A207" s="12"/>
      <c r="B207" s="13"/>
      <c r="C207" s="14"/>
    </row>
    <row r="208" spans="1:3" ht="15" customHeight="1">
      <c r="A208" s="12">
        <v>3900</v>
      </c>
      <c r="B208" s="10" t="s">
        <v>148</v>
      </c>
      <c r="C208" s="11">
        <f>+C209+C211+C212</f>
        <v>303997</v>
      </c>
    </row>
    <row r="209" spans="1:3" ht="15" customHeight="1">
      <c r="A209" s="12">
        <v>3901</v>
      </c>
      <c r="B209" s="13" t="s">
        <v>70</v>
      </c>
      <c r="C209" s="14">
        <v>15.5</v>
      </c>
    </row>
    <row r="210" spans="1:3" ht="15" customHeight="1">
      <c r="A210" s="12">
        <v>3902</v>
      </c>
      <c r="B210" s="13" t="s">
        <v>71</v>
      </c>
      <c r="C210" s="14">
        <v>0</v>
      </c>
    </row>
    <row r="211" spans="1:3" ht="15" customHeight="1">
      <c r="A211" s="12">
        <v>3903</v>
      </c>
      <c r="B211" s="13" t="s">
        <v>72</v>
      </c>
      <c r="C211" s="14">
        <v>8772.4</v>
      </c>
    </row>
    <row r="212" spans="1:3" ht="15" customHeight="1">
      <c r="A212" s="12">
        <v>3904</v>
      </c>
      <c r="B212" s="13" t="s">
        <v>73</v>
      </c>
      <c r="C212" s="14">
        <v>295209.1</v>
      </c>
    </row>
    <row r="213" spans="1:3" ht="9" customHeight="1">
      <c r="A213" s="12"/>
      <c r="B213" s="13"/>
      <c r="C213" s="14"/>
    </row>
    <row r="214" spans="1:3" ht="15" customHeight="1">
      <c r="A214" s="9">
        <v>5000</v>
      </c>
      <c r="B214" s="10" t="s">
        <v>74</v>
      </c>
      <c r="C214" s="11">
        <f>+C216+C222+C228+C235+C239</f>
        <v>2898811.0999999996</v>
      </c>
    </row>
    <row r="215" spans="1:3" ht="9" customHeight="1">
      <c r="A215" s="12"/>
      <c r="B215" s="13"/>
      <c r="C215" s="14"/>
    </row>
    <row r="216" spans="1:3" ht="15" customHeight="1">
      <c r="A216" s="12">
        <v>5100</v>
      </c>
      <c r="B216" s="13" t="s">
        <v>196</v>
      </c>
      <c r="C216" s="11">
        <f>+C217+C218+C219</f>
        <v>265919.19999999995</v>
      </c>
    </row>
    <row r="217" spans="1:3" ht="15" customHeight="1">
      <c r="A217" s="12">
        <v>5101</v>
      </c>
      <c r="B217" s="13" t="s">
        <v>75</v>
      </c>
      <c r="C217" s="14">
        <v>129088.3</v>
      </c>
    </row>
    <row r="218" spans="1:3" ht="15" customHeight="1">
      <c r="A218" s="12">
        <v>5102</v>
      </c>
      <c r="B218" s="13" t="s">
        <v>197</v>
      </c>
      <c r="C218" s="14">
        <v>135866.8</v>
      </c>
    </row>
    <row r="219" spans="1:3" ht="15" customHeight="1">
      <c r="A219" s="12">
        <v>5103</v>
      </c>
      <c r="B219" s="13" t="s">
        <v>76</v>
      </c>
      <c r="C219" s="14">
        <v>964.1</v>
      </c>
    </row>
    <row r="220" spans="1:3" ht="15" customHeight="1">
      <c r="A220" s="12">
        <v>5104</v>
      </c>
      <c r="B220" s="13" t="s">
        <v>124</v>
      </c>
      <c r="C220" s="14">
        <v>0</v>
      </c>
    </row>
    <row r="221" spans="1:3" ht="9" customHeight="1">
      <c r="A221" s="12"/>
      <c r="B221" s="13"/>
      <c r="C221" s="14"/>
    </row>
    <row r="222" spans="1:3" ht="15" customHeight="1">
      <c r="A222" s="12">
        <v>5200</v>
      </c>
      <c r="B222" s="10" t="s">
        <v>136</v>
      </c>
      <c r="C222" s="11">
        <f>+C223+C224+C225+C226</f>
        <v>124938.20000000001</v>
      </c>
    </row>
    <row r="223" spans="1:3" ht="15" customHeight="1">
      <c r="A223" s="12">
        <v>5202</v>
      </c>
      <c r="B223" s="13" t="s">
        <v>77</v>
      </c>
      <c r="C223" s="14">
        <v>50426.8</v>
      </c>
    </row>
    <row r="224" spans="1:3" ht="15" customHeight="1">
      <c r="A224" s="12">
        <v>5204</v>
      </c>
      <c r="B224" s="13" t="s">
        <v>78</v>
      </c>
      <c r="C224" s="14">
        <v>25043.3</v>
      </c>
    </row>
    <row r="225" spans="1:3" ht="15" customHeight="1">
      <c r="A225" s="12">
        <v>5205</v>
      </c>
      <c r="B225" s="13" t="s">
        <v>198</v>
      </c>
      <c r="C225" s="14">
        <v>36894.6</v>
      </c>
    </row>
    <row r="226" spans="1:3" ht="15" customHeight="1">
      <c r="A226" s="12">
        <v>5206</v>
      </c>
      <c r="B226" s="13" t="s">
        <v>137</v>
      </c>
      <c r="C226" s="14">
        <v>12573.5</v>
      </c>
    </row>
    <row r="227" spans="1:3" ht="9" customHeight="1">
      <c r="A227" s="12"/>
      <c r="B227" s="13"/>
      <c r="C227" s="14"/>
    </row>
    <row r="228" spans="1:3" ht="15" customHeight="1">
      <c r="A228" s="12">
        <v>5300</v>
      </c>
      <c r="B228" s="10" t="s">
        <v>125</v>
      </c>
      <c r="C228" s="11">
        <f>+C229+C231+C233</f>
        <v>73441.4</v>
      </c>
    </row>
    <row r="229" spans="1:3" ht="15" customHeight="1">
      <c r="A229" s="12">
        <v>5304</v>
      </c>
      <c r="B229" s="13" t="s">
        <v>149</v>
      </c>
      <c r="C229" s="14">
        <v>11694</v>
      </c>
    </row>
    <row r="230" spans="1:3" ht="15" customHeight="1">
      <c r="A230" s="12"/>
      <c r="B230" s="13" t="s">
        <v>51</v>
      </c>
      <c r="C230" s="14"/>
    </row>
    <row r="231" spans="1:3" s="15" customFormat="1" ht="15" customHeight="1">
      <c r="A231" s="18">
        <v>5303</v>
      </c>
      <c r="B231" s="19" t="s">
        <v>222</v>
      </c>
      <c r="C231" s="20">
        <v>61294.2</v>
      </c>
    </row>
    <row r="232" spans="1:3" ht="15" customHeight="1">
      <c r="A232" s="12"/>
      <c r="B232" s="13" t="s">
        <v>223</v>
      </c>
      <c r="C232" s="14"/>
    </row>
    <row r="233" spans="1:3" ht="15" customHeight="1">
      <c r="A233" s="12" t="s">
        <v>112</v>
      </c>
      <c r="B233" s="13" t="s">
        <v>113</v>
      </c>
      <c r="C233" s="14">
        <v>453.2</v>
      </c>
    </row>
    <row r="234" spans="1:3" ht="9" customHeight="1">
      <c r="A234" s="12"/>
      <c r="B234" s="13"/>
      <c r="C234" s="14"/>
    </row>
    <row r="235" spans="1:3" ht="15" customHeight="1">
      <c r="A235" s="12">
        <v>5400</v>
      </c>
      <c r="B235" s="10" t="s">
        <v>150</v>
      </c>
      <c r="C235" s="11">
        <f>+C236+C237</f>
        <v>2434156.4</v>
      </c>
    </row>
    <row r="236" spans="1:3" ht="15" customHeight="1">
      <c r="A236" s="12">
        <v>5401</v>
      </c>
      <c r="B236" s="13" t="s">
        <v>151</v>
      </c>
      <c r="C236" s="14">
        <v>2345692.1</v>
      </c>
    </row>
    <row r="237" spans="1:3" ht="15" customHeight="1">
      <c r="A237" s="12">
        <v>5402</v>
      </c>
      <c r="B237" s="13" t="s">
        <v>152</v>
      </c>
      <c r="C237" s="14">
        <v>88464.3</v>
      </c>
    </row>
    <row r="238" spans="1:3" ht="9" customHeight="1">
      <c r="A238" s="12"/>
      <c r="B238" s="13"/>
      <c r="C238" s="14"/>
    </row>
    <row r="239" spans="1:3" ht="15" customHeight="1">
      <c r="A239" s="12">
        <v>5500</v>
      </c>
      <c r="B239" s="10" t="s">
        <v>79</v>
      </c>
      <c r="C239" s="11">
        <f>+C240</f>
        <v>355.9</v>
      </c>
    </row>
    <row r="240" spans="1:3" ht="15" customHeight="1">
      <c r="A240" s="12">
        <v>5501</v>
      </c>
      <c r="B240" s="13" t="s">
        <v>80</v>
      </c>
      <c r="C240" s="14">
        <v>355.9</v>
      </c>
    </row>
    <row r="241" spans="1:3" ht="15" customHeight="1">
      <c r="A241" s="12">
        <v>5502</v>
      </c>
      <c r="B241" s="13" t="s">
        <v>81</v>
      </c>
      <c r="C241" s="14">
        <v>0</v>
      </c>
    </row>
    <row r="242" spans="1:3" ht="15" customHeight="1">
      <c r="A242" s="12"/>
      <c r="B242" s="13"/>
      <c r="C242" s="14"/>
    </row>
    <row r="243" spans="1:3" ht="15" customHeight="1">
      <c r="A243" s="12">
        <v>5900</v>
      </c>
      <c r="B243" s="10" t="s">
        <v>82</v>
      </c>
      <c r="C243" s="14"/>
    </row>
    <row r="244" spans="1:3" ht="15" customHeight="1">
      <c r="A244" s="12">
        <v>5902</v>
      </c>
      <c r="B244" s="13" t="s">
        <v>83</v>
      </c>
      <c r="C244" s="14">
        <v>0</v>
      </c>
    </row>
    <row r="245" spans="1:3" ht="9" customHeight="1">
      <c r="A245" s="12"/>
      <c r="B245" s="13"/>
      <c r="C245" s="14"/>
    </row>
    <row r="246" spans="1:3" ht="15" customHeight="1">
      <c r="A246" s="9">
        <v>6000</v>
      </c>
      <c r="B246" s="10" t="s">
        <v>224</v>
      </c>
      <c r="C246" s="11">
        <f>+C248</f>
        <v>2573606.4</v>
      </c>
    </row>
    <row r="247" spans="1:3" ht="15" customHeight="1">
      <c r="A247" s="12"/>
      <c r="B247" s="13"/>
      <c r="C247" s="14"/>
    </row>
    <row r="248" spans="1:3" ht="15" customHeight="1">
      <c r="A248" s="12">
        <v>6100</v>
      </c>
      <c r="B248" s="10" t="s">
        <v>225</v>
      </c>
      <c r="C248" s="11">
        <f>+C250+C251+C252</f>
        <v>2573606.4</v>
      </c>
    </row>
    <row r="249" spans="1:3" ht="15" customHeight="1">
      <c r="A249" s="12"/>
      <c r="B249" s="10"/>
      <c r="C249" s="11"/>
    </row>
    <row r="250" spans="1:3" ht="15" customHeight="1">
      <c r="A250" s="12">
        <v>6102</v>
      </c>
      <c r="B250" s="13" t="s">
        <v>199</v>
      </c>
      <c r="C250" s="14">
        <v>1301836.9</v>
      </c>
    </row>
    <row r="251" spans="1:3" ht="15" customHeight="1">
      <c r="A251" s="12">
        <v>6107</v>
      </c>
      <c r="B251" s="13" t="s">
        <v>226</v>
      </c>
      <c r="C251" s="14">
        <v>216217.8</v>
      </c>
    </row>
    <row r="252" spans="1:3" ht="15" customHeight="1">
      <c r="A252" s="12">
        <v>6108</v>
      </c>
      <c r="B252" s="13" t="s">
        <v>227</v>
      </c>
      <c r="C252" s="14">
        <v>1055551.7</v>
      </c>
    </row>
    <row r="253" spans="1:3" ht="9" customHeight="1">
      <c r="A253" s="12"/>
      <c r="B253" s="13"/>
      <c r="C253" s="14"/>
    </row>
    <row r="254" spans="1:3" ht="15" customHeight="1">
      <c r="A254" s="9">
        <v>7000</v>
      </c>
      <c r="B254" s="10" t="s">
        <v>200</v>
      </c>
      <c r="C254" s="11">
        <f>+C256+C265+C271</f>
        <v>76613832.9</v>
      </c>
    </row>
    <row r="255" spans="1:3" ht="9" customHeight="1">
      <c r="A255" s="12"/>
      <c r="B255" s="13"/>
      <c r="C255" s="14"/>
    </row>
    <row r="256" spans="1:3" ht="15" customHeight="1">
      <c r="A256" s="12">
        <v>7500</v>
      </c>
      <c r="B256" s="10" t="s">
        <v>91</v>
      </c>
      <c r="C256" s="11">
        <f>+C258+C259+C260+C261+C262+C263</f>
        <v>374262.2</v>
      </c>
    </row>
    <row r="257" spans="1:3" ht="15" customHeight="1">
      <c r="A257" s="12"/>
      <c r="B257" s="10" t="s">
        <v>92</v>
      </c>
      <c r="C257" s="14"/>
    </row>
    <row r="258" spans="1:3" ht="15" customHeight="1">
      <c r="A258" s="12">
        <v>7501</v>
      </c>
      <c r="B258" s="13" t="s">
        <v>84</v>
      </c>
      <c r="C258" s="14">
        <v>108740</v>
      </c>
    </row>
    <row r="259" spans="1:3" ht="15" customHeight="1">
      <c r="A259" s="12">
        <v>7502</v>
      </c>
      <c r="B259" s="13" t="s">
        <v>85</v>
      </c>
      <c r="C259" s="14">
        <v>251798.5</v>
      </c>
    </row>
    <row r="260" spans="1:3" ht="15" customHeight="1">
      <c r="A260" s="12">
        <v>7503</v>
      </c>
      <c r="B260" s="13" t="s">
        <v>201</v>
      </c>
      <c r="C260" s="14">
        <v>7008.7</v>
      </c>
    </row>
    <row r="261" spans="1:3" ht="15" customHeight="1">
      <c r="A261" s="12">
        <v>7505</v>
      </c>
      <c r="B261" s="13" t="s">
        <v>86</v>
      </c>
      <c r="C261" s="14">
        <v>3500</v>
      </c>
    </row>
    <row r="262" spans="1:3" ht="15" customHeight="1">
      <c r="A262" s="12" t="s">
        <v>114</v>
      </c>
      <c r="B262" s="13" t="s">
        <v>115</v>
      </c>
      <c r="C262" s="14">
        <v>226.5</v>
      </c>
    </row>
    <row r="263" spans="1:3" ht="15" customHeight="1">
      <c r="A263" s="12">
        <v>7512</v>
      </c>
      <c r="B263" s="13" t="s">
        <v>138</v>
      </c>
      <c r="C263" s="14">
        <v>2988.5</v>
      </c>
    </row>
    <row r="264" spans="1:3" ht="15" customHeight="1">
      <c r="A264" s="12"/>
      <c r="B264" s="13"/>
      <c r="C264" s="14"/>
    </row>
    <row r="265" spans="1:3" ht="15" customHeight="1">
      <c r="A265" s="12">
        <v>7700</v>
      </c>
      <c r="B265" s="10" t="s">
        <v>91</v>
      </c>
      <c r="C265" s="11">
        <f>+C268+C269</f>
        <v>76230070.7</v>
      </c>
    </row>
    <row r="266" spans="1:3" ht="15" customHeight="1">
      <c r="A266" s="12"/>
      <c r="B266" s="10" t="s">
        <v>92</v>
      </c>
      <c r="C266" s="14"/>
    </row>
    <row r="267" spans="1:3" ht="15" customHeight="1">
      <c r="A267" s="12"/>
      <c r="B267" s="10"/>
      <c r="C267" s="14"/>
    </row>
    <row r="268" spans="1:3" ht="15" customHeight="1">
      <c r="A268" s="12">
        <v>7701</v>
      </c>
      <c r="B268" s="13" t="s">
        <v>87</v>
      </c>
      <c r="C268" s="14">
        <v>75118126.3</v>
      </c>
    </row>
    <row r="269" spans="1:3" ht="15" customHeight="1">
      <c r="A269" s="12">
        <v>7704</v>
      </c>
      <c r="B269" s="13" t="s">
        <v>202</v>
      </c>
      <c r="C269" s="14">
        <v>1111944.4</v>
      </c>
    </row>
    <row r="270" spans="1:3" ht="15" customHeight="1">
      <c r="A270" s="12"/>
      <c r="B270" s="13"/>
      <c r="C270" s="14"/>
    </row>
    <row r="271" spans="1:3" ht="15" customHeight="1">
      <c r="A271" s="12">
        <v>7800</v>
      </c>
      <c r="B271" s="10" t="s">
        <v>88</v>
      </c>
      <c r="C271" s="11">
        <f>+C272</f>
        <v>9500</v>
      </c>
    </row>
    <row r="272" spans="1:3" ht="15" customHeight="1">
      <c r="A272" s="12">
        <v>7801</v>
      </c>
      <c r="B272" s="13" t="s">
        <v>228</v>
      </c>
      <c r="C272" s="14">
        <v>9500</v>
      </c>
    </row>
    <row r="273" spans="1:3" ht="15" customHeight="1">
      <c r="A273" s="12"/>
      <c r="B273" s="13"/>
      <c r="C273" s="14"/>
    </row>
    <row r="274" spans="2:3" s="15" customFormat="1" ht="15" customHeight="1">
      <c r="B274" s="31" t="s">
        <v>89</v>
      </c>
      <c r="C274" s="32">
        <v>5715089.3</v>
      </c>
    </row>
  </sheetData>
  <sheetProtection/>
  <mergeCells count="6">
    <mergeCell ref="A1:C1"/>
    <mergeCell ref="A3:C3"/>
    <mergeCell ref="A4:C4"/>
    <mergeCell ref="B6:B7"/>
    <mergeCell ref="A6:A7"/>
    <mergeCell ref="C6:C7"/>
  </mergeCells>
  <printOptions/>
  <pageMargins left="0.984251968503937" right="0" top="0" bottom="0.5905511811023623" header="0" footer="0"/>
  <pageSetup firstPageNumber="360" useFirstPageNumber="1" horizontalDpi="600" verticalDpi="600" orientation="landscape" scale="75" r:id="rId2"/>
  <headerFooter alignWithMargins="0">
    <oddFooter>&amp;L&amp;7NOTA: La suma por Partida de Gasto podrá no ser igual a los totales por Concepto y Capítulo de Gasto, debido al redondeo.&amp;C&amp;"Arial,Negrita"&amp;P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olascoaga</cp:lastModifiedBy>
  <cp:lastPrinted>2010-08-10T01:18:13Z</cp:lastPrinted>
  <dcterms:created xsi:type="dcterms:W3CDTF">2008-07-18T19:33:13Z</dcterms:created>
  <dcterms:modified xsi:type="dcterms:W3CDTF">2010-08-10T01:18:14Z</dcterms:modified>
  <cp:category/>
  <cp:version/>
  <cp:contentType/>
  <cp:contentStatus/>
</cp:coreProperties>
</file>