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1880" windowHeight="5370" activeTab="0"/>
  </bookViews>
  <sheets>
    <sheet name="CUAD1109" sheetId="1" r:id="rId1"/>
  </sheets>
  <definedNames>
    <definedName name="_Regression_Int" localSheetId="0" hidden="1">1</definedName>
    <definedName name="A_IMPRESIÓN_IM">'CUAD1109'!$A$1:$I$52</definedName>
    <definedName name="_xlnm.Print_Area" localSheetId="0">'CUAD1109'!$A$1:$J$51</definedName>
    <definedName name="Imprimir_área_IM" localSheetId="0">'CUAD1109'!$A$1:$I$52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<sst xmlns="http://schemas.openxmlformats.org/spreadsheetml/2006/main" count="54" uniqueCount="54">
  <si>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                                                                                                                                        </t>
  </si>
  <si>
    <t>ACTIVIDADES DE</t>
  </si>
  <si>
    <t>E N T I D A D</t>
  </si>
  <si>
    <t xml:space="preserve">   EXPOSICIONES</t>
  </si>
  <si>
    <t>CONFERENCIAS</t>
  </si>
  <si>
    <t>PARTICIPACION</t>
  </si>
  <si>
    <t xml:space="preserve">   TOTAL</t>
  </si>
  <si>
    <t xml:space="preserve">       EVENTOS</t>
  </si>
  <si>
    <t xml:space="preserve">      INFANTILES</t>
  </si>
  <si>
    <t xml:space="preserve">      ADULTOS</t>
  </si>
  <si>
    <t xml:space="preserve">      EVENTOS</t>
  </si>
  <si>
    <t xml:space="preserve">      CLUB  </t>
  </si>
  <si>
    <t xml:space="preserve">      CINE  </t>
  </si>
  <si>
    <t xml:space="preserve">11. 9  PERSONAS ATENDIDAS EN EVENTOS CULTURALES POR ENTIDAD FEDERATIVA 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</si>
  <si>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</si>
  <si>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</si>
  <si>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</si>
  <si>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</si>
  <si>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</si>
  <si>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</si>
  <si>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</si>
  <si>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</si>
  <si>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</si>
  <si>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</si>
  <si>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</si>
  <si>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</si>
  <si>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</si>
  <si>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</si>
  <si>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</si>
  <si>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</si>
  <si>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</si>
  <si>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</si>
  <si>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</si>
  <si>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EDO.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</si>
  <si>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</si>
  <si>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</si>
  <si>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</si>
  <si>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</si>
  <si>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</si>
  <si>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</si>
  <si>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</si>
  <si>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</si>
  <si>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</si>
  <si>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</si>
  <si>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</si>
  <si>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</si>
  <si>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</si>
  <si>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</si>
  <si>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</si>
  <si>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</si>
  <si>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</si>
  <si>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AREA CENTRAL</t>
  </si>
  <si>
    <t>AREA FORANEA</t>
  </si>
  <si>
    <t>ANUARIO ESTADISTICO 2009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</si>
</sst>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4">
    <font>
      <sz val="10"/>
      <name val="Courier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3">
    <xf numFmtId="0" fontId="0" fillId="0" borderId="0" xfId="0" applyAlignment="1">
      <alignment/>
    </xf>
    <xf numFmtId="3" fontId="2" fillId="0" borderId="0" xfId="51" applyNumberFormat="1" applyFont="1" applyAlignment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 indent="1"/>
      <protection/>
    </xf>
    <xf numFmtId="3" fontId="3" fillId="0" borderId="0" xfId="51" applyNumberFormat="1" applyFont="1" applyAlignment="1">
      <alignment horizontal="right" indent="1"/>
      <protection/>
    </xf>
    <xf numFmtId="3" fontId="2" fillId="0" borderId="0" xfId="51" applyNumberFormat="1" applyFont="1" applyAlignment="1">
      <alignment horizontal="right" indent="1"/>
      <protection/>
    </xf>
    <xf numFmtId="3" fontId="3" fillId="0" borderId="0" xfId="51" applyNumberFormat="1" applyFont="1" applyBorder="1" applyAlignment="1">
      <alignment horizontal="right" indent="1"/>
      <protection/>
    </xf>
    <xf numFmtId="3" fontId="3" fillId="0" borderId="10" xfId="51" applyNumberFormat="1" applyFont="1" applyBorder="1" applyAlignment="1">
      <alignment horizontal="right" indent="1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>
      <alignment horizontal="right"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/>
      <protection/>
    </xf>
    <xf numFmtId="3" fontId="3" fillId="0" borderId="16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3" fontId="2" fillId="0" borderId="0" xfId="0" applyNumberFormat="1" applyFont="1" applyAlignment="1">
      <alignment/>
    </xf>
    <xf numFmtId="0" fontId="3" fillId="0" borderId="0" xfId="51" applyFont="1" applyBorder="1">
      <alignment/>
      <protection/>
    </xf>
    <xf numFmtId="0" fontId="3" fillId="0" borderId="10" xfId="51" applyFont="1" applyBorder="1">
      <alignment/>
      <protection/>
    </xf>
    <xf numFmtId="3" fontId="3" fillId="0" borderId="10" xfId="0" applyNumberFormat="1" applyFont="1" applyBorder="1" applyAlignment="1">
      <alignment horizontal="right" indent="1"/>
    </xf>
    <xf numFmtId="3" fontId="3" fillId="0" borderId="10" xfId="51" applyNumberFormat="1" applyFont="1" applyBorder="1" applyAlignment="1">
      <alignment horizontal="righ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0" xfId="0" applyNumberFormat="1" applyFont="1" applyAlignment="1">
      <alignment horizontal="left" wrapText="1"/>
    </xf>
    <xf numFmtId="0" fontId="22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676275</xdr:colOff>
      <xdr:row>3</xdr:row>
      <xdr:rowOff>142875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3"/>
  <sheetViews>
    <sheetView showGridLines="0" showZeros="0" tabSelected="1" view="pageBreakPreview" zoomScale="65" zoomScaleNormal="60" zoomScaleSheetLayoutView="65" zoomScalePageLayoutView="0" workbookViewId="0" topLeftCell="A1">
      <selection activeCell="G23" sqref="G23"/>
    </sheetView>
  </sheetViews>
  <sheetFormatPr defaultColWidth="9.625" defaultRowHeight="12.75"/>
  <cols>
    <col min="1" max="1" width="1.00390625" style="8" customWidth="1"/>
    <col min="2" max="2" width="29.125" style="8" customWidth="1"/>
    <col min="3" max="3" width="20.75390625" style="10" customWidth="1"/>
    <col min="4" max="4" width="20.25390625" style="10" customWidth="1"/>
    <col min="5" max="5" width="19.50390625" style="10" customWidth="1"/>
    <col min="6" max="6" width="20.25390625" style="10" customWidth="1"/>
    <col min="7" max="7" width="19.50390625" style="10" customWidth="1"/>
    <col min="8" max="8" width="20.125" style="11" customWidth="1"/>
    <col min="9" max="9" width="15.375" style="10" customWidth="1"/>
    <col min="10" max="10" width="1.625" style="8" customWidth="1"/>
    <col min="11" max="16384" width="9.625" style="8" customWidth="1"/>
  </cols>
  <sheetData>
    <row r="1" spans="1:9" ht="14.25">
      <c r="A1" s="41" t="s">
        <v>53</v>
      </c>
      <c r="B1" s="41"/>
      <c r="C1" s="41"/>
      <c r="D1" s="41"/>
      <c r="E1" s="41"/>
      <c r="F1" s="41"/>
      <c r="G1" s="41"/>
      <c r="H1" s="41"/>
      <c r="I1" s="41"/>
    </row>
    <row r="2" ht="14.25">
      <c r="B2" s="9" t="s">
        <v>0</v>
      </c>
    </row>
    <row r="3" spans="2:9" ht="18">
      <c r="B3" s="42" t="s">
        <v>13</v>
      </c>
      <c r="C3" s="42"/>
      <c r="D3" s="42"/>
      <c r="E3" s="42"/>
      <c r="F3" s="42"/>
      <c r="G3" s="42"/>
      <c r="H3" s="42"/>
      <c r="I3" s="42"/>
    </row>
    <row r="4" spans="2:4" ht="15" customHeight="1">
      <c r="B4" s="12"/>
      <c r="C4" s="13"/>
      <c r="D4" s="13"/>
    </row>
    <row r="5" spans="2:10" ht="14.25">
      <c r="B5" s="14"/>
      <c r="C5" s="15"/>
      <c r="D5" s="15"/>
      <c r="E5" s="15"/>
      <c r="F5" s="15"/>
      <c r="G5" s="15"/>
      <c r="H5" s="16"/>
      <c r="I5" s="17"/>
      <c r="J5" s="18"/>
    </row>
    <row r="6" spans="2:10" ht="14.25">
      <c r="B6" s="19"/>
      <c r="C6" s="20" t="s">
        <v>7</v>
      </c>
      <c r="D6" s="20" t="s">
        <v>10</v>
      </c>
      <c r="E6" s="20" t="s">
        <v>12</v>
      </c>
      <c r="F6" s="19"/>
      <c r="G6" s="19"/>
      <c r="H6" s="21" t="s">
        <v>1</v>
      </c>
      <c r="I6" s="22"/>
      <c r="J6" s="23"/>
    </row>
    <row r="7" spans="2:10" ht="14.25">
      <c r="B7" s="24" t="s">
        <v>2</v>
      </c>
      <c r="C7" s="24" t="s">
        <v>8</v>
      </c>
      <c r="D7" s="24" t="s">
        <v>9</v>
      </c>
      <c r="E7" s="24" t="s">
        <v>11</v>
      </c>
      <c r="F7" s="24" t="s">
        <v>3</v>
      </c>
      <c r="G7" s="24" t="s">
        <v>4</v>
      </c>
      <c r="H7" s="25" t="s">
        <v>5</v>
      </c>
      <c r="I7" s="38" t="s">
        <v>6</v>
      </c>
      <c r="J7" s="39"/>
    </row>
    <row r="8" spans="2:10" ht="14.25">
      <c r="B8" s="26"/>
      <c r="C8" s="27"/>
      <c r="D8" s="27"/>
      <c r="E8" s="27"/>
      <c r="F8" s="27"/>
      <c r="G8" s="27"/>
      <c r="H8" s="28"/>
      <c r="I8" s="27"/>
      <c r="J8" s="29"/>
    </row>
    <row r="9" spans="2:10" s="30" customFormat="1" ht="15">
      <c r="B9" s="31" t="s">
        <v>14</v>
      </c>
      <c r="C9" s="3">
        <f>SUM(C11+C19)</f>
        <v>27896</v>
      </c>
      <c r="D9" s="3">
        <f aca="true" t="shared" si="0" ref="D9:J9">SUM(D11+D19)</f>
        <v>2596240</v>
      </c>
      <c r="E9" s="3">
        <f t="shared" si="0"/>
        <v>173550</v>
      </c>
      <c r="F9" s="3">
        <f t="shared" si="0"/>
        <v>3238101</v>
      </c>
      <c r="G9" s="3">
        <f t="shared" si="0"/>
        <v>65738</v>
      </c>
      <c r="H9" s="3">
        <f t="shared" si="0"/>
        <v>75749</v>
      </c>
      <c r="I9" s="3">
        <f t="shared" si="0"/>
        <v>6177274</v>
      </c>
      <c r="J9" s="2">
        <f t="shared" si="0"/>
        <v>0</v>
      </c>
    </row>
    <row r="10" spans="2:9" ht="14.25">
      <c r="B10" s="32"/>
      <c r="C10" s="4"/>
      <c r="D10" s="4"/>
      <c r="E10" s="4"/>
      <c r="F10" s="4"/>
      <c r="G10" s="4"/>
      <c r="H10" s="4"/>
      <c r="I10" s="4"/>
    </row>
    <row r="11" spans="2:10" s="30" customFormat="1" ht="15">
      <c r="B11" s="31" t="s">
        <v>15</v>
      </c>
      <c r="C11" s="5">
        <f>SUM(C13:C17)</f>
        <v>12030</v>
      </c>
      <c r="D11" s="5">
        <f aca="true" t="shared" si="1" ref="D11:I11">SUM(D13:D17)</f>
        <v>1070509</v>
      </c>
      <c r="E11" s="5">
        <f t="shared" si="1"/>
        <v>134977</v>
      </c>
      <c r="F11" s="5">
        <f t="shared" si="1"/>
        <v>2705339</v>
      </c>
      <c r="G11" s="5">
        <f t="shared" si="1"/>
        <v>8363</v>
      </c>
      <c r="H11" s="5">
        <f t="shared" si="1"/>
        <v>7877</v>
      </c>
      <c r="I11" s="5">
        <f t="shared" si="1"/>
        <v>3939095</v>
      </c>
      <c r="J11" s="33"/>
    </row>
    <row r="12" spans="2:9" ht="6" customHeight="1">
      <c r="B12" s="32"/>
      <c r="C12" s="4"/>
      <c r="D12" s="4"/>
      <c r="E12" s="4"/>
      <c r="F12" s="4"/>
      <c r="G12" s="4"/>
      <c r="H12" s="4"/>
      <c r="I12" s="4"/>
    </row>
    <row r="13" spans="2:9" ht="14.25">
      <c r="B13" s="32" t="s">
        <v>16</v>
      </c>
      <c r="C13" s="4"/>
      <c r="D13" s="4">
        <v>36554</v>
      </c>
      <c r="E13" s="4">
        <v>3693</v>
      </c>
      <c r="F13" s="4">
        <v>41325</v>
      </c>
      <c r="G13" s="4">
        <v>935</v>
      </c>
      <c r="H13" s="4">
        <v>0</v>
      </c>
      <c r="I13" s="4">
        <f>SUM(C13:H13)</f>
        <v>82507</v>
      </c>
    </row>
    <row r="14" spans="2:9" ht="14.25">
      <c r="B14" s="32" t="s">
        <v>17</v>
      </c>
      <c r="C14" s="4">
        <v>0</v>
      </c>
      <c r="D14" s="4">
        <v>2191</v>
      </c>
      <c r="E14" s="4">
        <v>76252</v>
      </c>
      <c r="F14" s="4">
        <v>0</v>
      </c>
      <c r="G14" s="4">
        <v>0</v>
      </c>
      <c r="H14" s="4">
        <v>0</v>
      </c>
      <c r="I14" s="4">
        <f>SUM(C14:H14)</f>
        <v>78443</v>
      </c>
    </row>
    <row r="15" spans="2:9" ht="14.25">
      <c r="B15" s="32" t="s">
        <v>18</v>
      </c>
      <c r="C15" s="4">
        <v>30</v>
      </c>
      <c r="D15" s="4">
        <v>44580</v>
      </c>
      <c r="E15" s="4">
        <v>1002</v>
      </c>
      <c r="F15" s="4">
        <v>31489</v>
      </c>
      <c r="G15" s="4">
        <v>5605</v>
      </c>
      <c r="H15" s="4">
        <v>0</v>
      </c>
      <c r="I15" s="4">
        <f>SUM(C15:H15)</f>
        <v>82706</v>
      </c>
    </row>
    <row r="16" spans="2:9" ht="14.25">
      <c r="B16" s="32" t="s">
        <v>19</v>
      </c>
      <c r="C16" s="4">
        <v>0</v>
      </c>
      <c r="D16" s="4">
        <v>47171</v>
      </c>
      <c r="E16" s="4">
        <v>6235</v>
      </c>
      <c r="F16" s="4">
        <v>40546</v>
      </c>
      <c r="G16" s="4">
        <v>1323</v>
      </c>
      <c r="H16" s="4">
        <v>7877</v>
      </c>
      <c r="I16" s="4">
        <f>SUM(C16:H16)</f>
        <v>103152</v>
      </c>
    </row>
    <row r="17" spans="2:9" ht="14.25">
      <c r="B17" s="32" t="s">
        <v>51</v>
      </c>
      <c r="C17" s="4">
        <v>12000</v>
      </c>
      <c r="D17" s="4">
        <v>940013</v>
      </c>
      <c r="E17" s="4">
        <v>47795</v>
      </c>
      <c r="F17" s="4">
        <v>2591979</v>
      </c>
      <c r="G17" s="4">
        <v>500</v>
      </c>
      <c r="H17" s="4">
        <v>0</v>
      </c>
      <c r="I17" s="4">
        <f>SUM(C17:H17)</f>
        <v>3592287</v>
      </c>
    </row>
    <row r="18" spans="2:9" ht="15">
      <c r="B18" s="32"/>
      <c r="C18" s="5"/>
      <c r="D18" s="5"/>
      <c r="E18" s="5"/>
      <c r="F18" s="5"/>
      <c r="G18" s="5"/>
      <c r="H18" s="5"/>
      <c r="I18" s="5"/>
    </row>
    <row r="19" spans="2:10" s="30" customFormat="1" ht="15">
      <c r="B19" s="31" t="s">
        <v>52</v>
      </c>
      <c r="C19" s="5">
        <f>SUM(C21:C51)</f>
        <v>15866</v>
      </c>
      <c r="D19" s="5">
        <f aca="true" t="shared" si="2" ref="D19:J19">SUM(D21:D51)</f>
        <v>1525731</v>
      </c>
      <c r="E19" s="5">
        <f t="shared" si="2"/>
        <v>38573</v>
      </c>
      <c r="F19" s="5">
        <f t="shared" si="2"/>
        <v>532762</v>
      </c>
      <c r="G19" s="5">
        <f t="shared" si="2"/>
        <v>57375</v>
      </c>
      <c r="H19" s="5">
        <f t="shared" si="2"/>
        <v>67872</v>
      </c>
      <c r="I19" s="5">
        <f t="shared" si="2"/>
        <v>2238179</v>
      </c>
      <c r="J19" s="1">
        <f t="shared" si="2"/>
        <v>0</v>
      </c>
    </row>
    <row r="20" spans="2:9" ht="3" customHeight="1">
      <c r="B20" s="32"/>
      <c r="C20" s="4"/>
      <c r="D20" s="4"/>
      <c r="E20" s="4"/>
      <c r="F20" s="4"/>
      <c r="G20" s="4"/>
      <c r="H20" s="4"/>
      <c r="I20" s="4"/>
    </row>
    <row r="21" spans="2:9" ht="14.25">
      <c r="B21" s="32" t="s">
        <v>20</v>
      </c>
      <c r="C21" s="4">
        <v>1900</v>
      </c>
      <c r="D21" s="4">
        <v>33616</v>
      </c>
      <c r="E21" s="4">
        <v>130</v>
      </c>
      <c r="F21" s="4">
        <v>2650</v>
      </c>
      <c r="G21" s="4">
        <v>0</v>
      </c>
      <c r="H21" s="4">
        <v>0</v>
      </c>
      <c r="I21" s="4">
        <f aca="true" t="shared" si="3" ref="I21:I51">SUM(C21:H21)</f>
        <v>38296</v>
      </c>
    </row>
    <row r="22" spans="2:9" ht="14.25">
      <c r="B22" s="32" t="s">
        <v>21</v>
      </c>
      <c r="C22" s="4">
        <v>600</v>
      </c>
      <c r="D22" s="4">
        <v>17944</v>
      </c>
      <c r="E22" s="4">
        <v>3590</v>
      </c>
      <c r="F22" s="4">
        <v>61250</v>
      </c>
      <c r="G22" s="4">
        <v>410</v>
      </c>
      <c r="H22" s="4">
        <v>0</v>
      </c>
      <c r="I22" s="4">
        <f t="shared" si="3"/>
        <v>83794</v>
      </c>
    </row>
    <row r="23" spans="2:9" ht="14.25">
      <c r="B23" s="32" t="s">
        <v>22</v>
      </c>
      <c r="C23" s="4">
        <v>1495</v>
      </c>
      <c r="D23" s="4">
        <v>24287</v>
      </c>
      <c r="E23" s="4">
        <v>833</v>
      </c>
      <c r="F23" s="4">
        <v>3661</v>
      </c>
      <c r="G23" s="4">
        <v>920</v>
      </c>
      <c r="H23" s="4">
        <v>4724</v>
      </c>
      <c r="I23" s="4">
        <f t="shared" si="3"/>
        <v>35920</v>
      </c>
    </row>
    <row r="24" spans="2:9" ht="14.25">
      <c r="B24" s="32" t="s">
        <v>23</v>
      </c>
      <c r="C24" s="4">
        <v>0</v>
      </c>
      <c r="D24" s="4">
        <v>52167</v>
      </c>
      <c r="E24" s="4">
        <v>0</v>
      </c>
      <c r="F24" s="4">
        <v>28080</v>
      </c>
      <c r="G24" s="4">
        <v>210</v>
      </c>
      <c r="H24" s="4">
        <v>0</v>
      </c>
      <c r="I24" s="4">
        <f t="shared" si="3"/>
        <v>80457</v>
      </c>
    </row>
    <row r="25" spans="2:9" ht="14.25">
      <c r="B25" s="32" t="s">
        <v>24</v>
      </c>
      <c r="C25" s="4">
        <v>0</v>
      </c>
      <c r="D25" s="4">
        <v>54176</v>
      </c>
      <c r="E25" s="4">
        <v>1498</v>
      </c>
      <c r="F25" s="4">
        <v>7804</v>
      </c>
      <c r="G25" s="4">
        <v>908</v>
      </c>
      <c r="H25" s="4">
        <v>1187</v>
      </c>
      <c r="I25" s="4">
        <f t="shared" si="3"/>
        <v>65573</v>
      </c>
    </row>
    <row r="26" spans="2:9" ht="14.25">
      <c r="B26" s="32" t="s">
        <v>25</v>
      </c>
      <c r="C26" s="4">
        <v>0</v>
      </c>
      <c r="D26" s="4">
        <v>76875</v>
      </c>
      <c r="E26" s="4">
        <v>0</v>
      </c>
      <c r="F26" s="4">
        <v>0</v>
      </c>
      <c r="G26" s="4">
        <v>0</v>
      </c>
      <c r="H26" s="4">
        <v>0</v>
      </c>
      <c r="I26" s="4">
        <f t="shared" si="3"/>
        <v>76875</v>
      </c>
    </row>
    <row r="27" spans="2:9" ht="14.25">
      <c r="B27" s="32" t="s">
        <v>26</v>
      </c>
      <c r="C27" s="6">
        <v>0</v>
      </c>
      <c r="D27" s="6">
        <v>64371</v>
      </c>
      <c r="E27" s="6">
        <v>0</v>
      </c>
      <c r="F27" s="6">
        <v>25548</v>
      </c>
      <c r="G27" s="6">
        <v>0</v>
      </c>
      <c r="H27" s="6">
        <v>0</v>
      </c>
      <c r="I27" s="6">
        <f t="shared" si="3"/>
        <v>89919</v>
      </c>
    </row>
    <row r="28" spans="2:9" ht="14.25">
      <c r="B28" s="34" t="s">
        <v>27</v>
      </c>
      <c r="C28" s="4">
        <v>249</v>
      </c>
      <c r="D28" s="4">
        <v>22912</v>
      </c>
      <c r="E28" s="4">
        <v>0</v>
      </c>
      <c r="F28" s="4">
        <v>0</v>
      </c>
      <c r="G28" s="4">
        <v>950</v>
      </c>
      <c r="H28" s="4">
        <v>0</v>
      </c>
      <c r="I28" s="4">
        <f t="shared" si="3"/>
        <v>24111</v>
      </c>
    </row>
    <row r="29" spans="2:9" ht="14.25">
      <c r="B29" s="32" t="s">
        <v>28</v>
      </c>
      <c r="C29" s="4">
        <v>0</v>
      </c>
      <c r="D29" s="4">
        <v>71896</v>
      </c>
      <c r="E29" s="4">
        <v>0</v>
      </c>
      <c r="F29" s="4">
        <v>15236</v>
      </c>
      <c r="G29" s="4">
        <v>1986</v>
      </c>
      <c r="H29" s="4">
        <v>249</v>
      </c>
      <c r="I29" s="4">
        <f t="shared" si="3"/>
        <v>89367</v>
      </c>
    </row>
    <row r="30" spans="2:9" ht="14.25">
      <c r="B30" s="32" t="s">
        <v>29</v>
      </c>
      <c r="C30" s="4">
        <v>0</v>
      </c>
      <c r="D30" s="4">
        <v>11860</v>
      </c>
      <c r="E30" s="4">
        <v>0</v>
      </c>
      <c r="F30" s="4">
        <v>53350</v>
      </c>
      <c r="G30" s="4">
        <v>5230</v>
      </c>
      <c r="H30" s="4">
        <v>2300</v>
      </c>
      <c r="I30" s="4">
        <f t="shared" si="3"/>
        <v>72740</v>
      </c>
    </row>
    <row r="31" spans="2:9" ht="14.25">
      <c r="B31" s="32" t="s">
        <v>30</v>
      </c>
      <c r="C31" s="4">
        <v>600</v>
      </c>
      <c r="D31" s="4">
        <v>39555</v>
      </c>
      <c r="E31" s="4">
        <v>0</v>
      </c>
      <c r="F31" s="4">
        <v>365</v>
      </c>
      <c r="G31" s="4">
        <v>322</v>
      </c>
      <c r="H31" s="4">
        <v>0</v>
      </c>
      <c r="I31" s="4">
        <f t="shared" si="3"/>
        <v>40842</v>
      </c>
    </row>
    <row r="32" spans="2:9" ht="14.25">
      <c r="B32" s="32" t="s">
        <v>31</v>
      </c>
      <c r="C32" s="4">
        <v>0</v>
      </c>
      <c r="D32" s="4">
        <v>97432</v>
      </c>
      <c r="E32" s="4">
        <v>1940</v>
      </c>
      <c r="F32" s="4">
        <v>1900</v>
      </c>
      <c r="G32" s="4">
        <v>0</v>
      </c>
      <c r="H32" s="4">
        <v>0</v>
      </c>
      <c r="I32" s="4">
        <f t="shared" si="3"/>
        <v>101272</v>
      </c>
    </row>
    <row r="33" spans="2:9" ht="14.25">
      <c r="B33" s="32" t="s">
        <v>32</v>
      </c>
      <c r="C33" s="4">
        <v>537</v>
      </c>
      <c r="D33" s="4">
        <v>33531</v>
      </c>
      <c r="E33" s="4">
        <v>1000</v>
      </c>
      <c r="F33" s="4">
        <v>4036</v>
      </c>
      <c r="G33" s="4">
        <v>0</v>
      </c>
      <c r="H33" s="4">
        <v>3684</v>
      </c>
      <c r="I33" s="4">
        <f t="shared" si="3"/>
        <v>42788</v>
      </c>
    </row>
    <row r="34" spans="2:9" ht="14.25">
      <c r="B34" s="32" t="s">
        <v>33</v>
      </c>
      <c r="C34" s="4">
        <v>0</v>
      </c>
      <c r="D34" s="4">
        <v>26426</v>
      </c>
      <c r="E34" s="4">
        <v>380</v>
      </c>
      <c r="F34" s="4">
        <v>4939</v>
      </c>
      <c r="G34" s="4">
        <v>1990</v>
      </c>
      <c r="H34" s="4">
        <v>945</v>
      </c>
      <c r="I34" s="4">
        <f t="shared" si="3"/>
        <v>34680</v>
      </c>
    </row>
    <row r="35" spans="2:9" ht="14.25">
      <c r="B35" s="32" t="s">
        <v>34</v>
      </c>
      <c r="C35" s="4">
        <v>0</v>
      </c>
      <c r="D35" s="4">
        <v>40505</v>
      </c>
      <c r="E35" s="4">
        <v>0</v>
      </c>
      <c r="F35" s="4">
        <v>1500</v>
      </c>
      <c r="G35" s="4">
        <v>50</v>
      </c>
      <c r="H35" s="4">
        <v>0</v>
      </c>
      <c r="I35" s="4">
        <f t="shared" si="3"/>
        <v>42055</v>
      </c>
    </row>
    <row r="36" spans="2:9" ht="14.25">
      <c r="B36" s="32" t="s">
        <v>35</v>
      </c>
      <c r="C36" s="4">
        <v>0</v>
      </c>
      <c r="D36" s="4">
        <v>27438</v>
      </c>
      <c r="E36" s="4">
        <v>0</v>
      </c>
      <c r="F36" s="4">
        <v>74269</v>
      </c>
      <c r="G36" s="4">
        <v>730</v>
      </c>
      <c r="H36" s="4">
        <v>17725</v>
      </c>
      <c r="I36" s="4">
        <f t="shared" si="3"/>
        <v>120162</v>
      </c>
    </row>
    <row r="37" spans="2:9" ht="14.25">
      <c r="B37" s="32" t="s">
        <v>36</v>
      </c>
      <c r="C37" s="4">
        <v>0</v>
      </c>
      <c r="D37" s="4">
        <v>75018</v>
      </c>
      <c r="E37" s="4">
        <v>0</v>
      </c>
      <c r="F37" s="4">
        <v>4550</v>
      </c>
      <c r="G37" s="4">
        <v>170</v>
      </c>
      <c r="H37" s="4">
        <v>0</v>
      </c>
      <c r="I37" s="4">
        <f t="shared" si="3"/>
        <v>79738</v>
      </c>
    </row>
    <row r="38" spans="2:9" ht="14.25">
      <c r="B38" s="32" t="s">
        <v>37</v>
      </c>
      <c r="C38" s="4">
        <v>0</v>
      </c>
      <c r="D38" s="4">
        <v>14436</v>
      </c>
      <c r="E38" s="4">
        <v>2821</v>
      </c>
      <c r="F38" s="4">
        <v>9363</v>
      </c>
      <c r="G38" s="4">
        <v>1314</v>
      </c>
      <c r="H38" s="4">
        <v>1140</v>
      </c>
      <c r="I38" s="4">
        <f t="shared" si="3"/>
        <v>29074</v>
      </c>
    </row>
    <row r="39" spans="2:9" ht="14.25">
      <c r="B39" s="32" t="s">
        <v>38</v>
      </c>
      <c r="C39" s="4">
        <v>0</v>
      </c>
      <c r="D39" s="4">
        <v>122222</v>
      </c>
      <c r="E39" s="4">
        <v>2540</v>
      </c>
      <c r="F39" s="4">
        <v>96890</v>
      </c>
      <c r="G39" s="4">
        <v>14435</v>
      </c>
      <c r="H39" s="4">
        <v>0</v>
      </c>
      <c r="I39" s="4">
        <f t="shared" si="3"/>
        <v>236087</v>
      </c>
    </row>
    <row r="40" spans="2:9" ht="14.25">
      <c r="B40" s="32" t="s">
        <v>39</v>
      </c>
      <c r="C40" s="4">
        <v>3289</v>
      </c>
      <c r="D40" s="4">
        <v>30061</v>
      </c>
      <c r="E40" s="4">
        <v>56</v>
      </c>
      <c r="F40" s="4">
        <v>4260</v>
      </c>
      <c r="G40" s="4">
        <v>540</v>
      </c>
      <c r="H40" s="4">
        <v>635</v>
      </c>
      <c r="I40" s="4">
        <f t="shared" si="3"/>
        <v>38841</v>
      </c>
    </row>
    <row r="41" spans="2:9" ht="14.25">
      <c r="B41" s="32" t="s">
        <v>40</v>
      </c>
      <c r="C41" s="4">
        <v>0</v>
      </c>
      <c r="D41" s="4">
        <v>59028</v>
      </c>
      <c r="E41" s="4">
        <v>0</v>
      </c>
      <c r="F41" s="4">
        <v>3490</v>
      </c>
      <c r="G41" s="4">
        <v>561</v>
      </c>
      <c r="H41" s="4">
        <v>0</v>
      </c>
      <c r="I41" s="4">
        <f t="shared" si="3"/>
        <v>63079</v>
      </c>
    </row>
    <row r="42" spans="2:9" ht="14.25">
      <c r="B42" s="32" t="s">
        <v>41</v>
      </c>
      <c r="C42" s="4">
        <v>0</v>
      </c>
      <c r="D42" s="4">
        <v>36222</v>
      </c>
      <c r="E42" s="4">
        <v>2388</v>
      </c>
      <c r="F42" s="4">
        <v>1889</v>
      </c>
      <c r="G42" s="4">
        <v>2049</v>
      </c>
      <c r="H42" s="4">
        <v>13182</v>
      </c>
      <c r="I42" s="4">
        <f t="shared" si="3"/>
        <v>55730</v>
      </c>
    </row>
    <row r="43" spans="2:9" ht="14.25">
      <c r="B43" s="32" t="s">
        <v>42</v>
      </c>
      <c r="C43" s="4">
        <v>0</v>
      </c>
      <c r="D43" s="4">
        <v>31090</v>
      </c>
      <c r="E43" s="4">
        <v>950</v>
      </c>
      <c r="F43" s="4">
        <v>4762</v>
      </c>
      <c r="G43" s="4">
        <v>14810</v>
      </c>
      <c r="H43" s="4">
        <v>20244</v>
      </c>
      <c r="I43" s="4">
        <f t="shared" si="3"/>
        <v>71856</v>
      </c>
    </row>
    <row r="44" spans="2:9" ht="14.25">
      <c r="B44" s="32" t="s">
        <v>43</v>
      </c>
      <c r="C44" s="4">
        <v>0</v>
      </c>
      <c r="D44" s="4">
        <v>91194</v>
      </c>
      <c r="E44" s="4">
        <v>0</v>
      </c>
      <c r="F44" s="4">
        <v>0</v>
      </c>
      <c r="G44" s="4">
        <v>0</v>
      </c>
      <c r="H44" s="4">
        <v>0</v>
      </c>
      <c r="I44" s="4">
        <f t="shared" si="3"/>
        <v>91194</v>
      </c>
    </row>
    <row r="45" spans="2:9" ht="14.25">
      <c r="B45" s="32" t="s">
        <v>44</v>
      </c>
      <c r="C45" s="4">
        <v>2670</v>
      </c>
      <c r="D45" s="4">
        <v>44687</v>
      </c>
      <c r="E45" s="4">
        <v>5335</v>
      </c>
      <c r="F45" s="4">
        <v>18217</v>
      </c>
      <c r="G45" s="4">
        <v>2869</v>
      </c>
      <c r="H45" s="4">
        <v>198</v>
      </c>
      <c r="I45" s="4">
        <f t="shared" si="3"/>
        <v>73976</v>
      </c>
    </row>
    <row r="46" spans="2:9" ht="14.25">
      <c r="B46" s="32" t="s">
        <v>45</v>
      </c>
      <c r="C46" s="4">
        <v>200</v>
      </c>
      <c r="D46" s="4">
        <v>19220</v>
      </c>
      <c r="E46" s="4">
        <v>780</v>
      </c>
      <c r="F46" s="4">
        <v>53200</v>
      </c>
      <c r="G46" s="4">
        <v>0</v>
      </c>
      <c r="H46" s="4">
        <v>0</v>
      </c>
      <c r="I46" s="4">
        <f t="shared" si="3"/>
        <v>73400</v>
      </c>
    </row>
    <row r="47" spans="2:9" ht="14.25">
      <c r="B47" s="32" t="s">
        <v>46</v>
      </c>
      <c r="C47" s="4">
        <v>2330</v>
      </c>
      <c r="D47" s="4">
        <v>19180</v>
      </c>
      <c r="E47" s="4">
        <v>2800</v>
      </c>
      <c r="F47" s="4">
        <v>4930</v>
      </c>
      <c r="G47" s="4">
        <v>1080</v>
      </c>
      <c r="H47" s="4">
        <v>0</v>
      </c>
      <c r="I47" s="4">
        <f t="shared" si="3"/>
        <v>30320</v>
      </c>
    </row>
    <row r="48" spans="2:9" ht="14.25">
      <c r="B48" s="32" t="s">
        <v>47</v>
      </c>
      <c r="C48" s="4">
        <v>985</v>
      </c>
      <c r="D48" s="4">
        <v>75244</v>
      </c>
      <c r="E48" s="4">
        <v>60</v>
      </c>
      <c r="F48" s="4">
        <v>24360</v>
      </c>
      <c r="G48" s="4">
        <v>0</v>
      </c>
      <c r="H48" s="4">
        <v>1659</v>
      </c>
      <c r="I48" s="4">
        <f t="shared" si="3"/>
        <v>102308</v>
      </c>
    </row>
    <row r="49" spans="2:9" ht="14.25">
      <c r="B49" s="32" t="s">
        <v>48</v>
      </c>
      <c r="C49" s="4">
        <v>1011</v>
      </c>
      <c r="D49" s="4">
        <v>55341</v>
      </c>
      <c r="E49" s="4">
        <v>777</v>
      </c>
      <c r="F49" s="4">
        <v>1264</v>
      </c>
      <c r="G49" s="4">
        <v>917</v>
      </c>
      <c r="H49" s="4">
        <v>0</v>
      </c>
      <c r="I49" s="4">
        <f t="shared" si="3"/>
        <v>59310</v>
      </c>
    </row>
    <row r="50" spans="2:9" ht="14.25">
      <c r="B50" s="32" t="s">
        <v>49</v>
      </c>
      <c r="C50" s="4">
        <v>0</v>
      </c>
      <c r="D50" s="4">
        <v>99369</v>
      </c>
      <c r="E50" s="4">
        <v>0</v>
      </c>
      <c r="F50" s="4">
        <v>10378</v>
      </c>
      <c r="G50" s="4">
        <v>3499</v>
      </c>
      <c r="H50" s="4">
        <v>0</v>
      </c>
      <c r="I50" s="4">
        <f t="shared" si="3"/>
        <v>113246</v>
      </c>
    </row>
    <row r="51" spans="2:10" ht="14.25">
      <c r="B51" s="35" t="s">
        <v>50</v>
      </c>
      <c r="C51" s="7">
        <v>0</v>
      </c>
      <c r="D51" s="36">
        <v>58428</v>
      </c>
      <c r="E51" s="36">
        <v>10695</v>
      </c>
      <c r="F51" s="36">
        <v>10621</v>
      </c>
      <c r="G51" s="36">
        <v>1425</v>
      </c>
      <c r="H51" s="36">
        <v>0</v>
      </c>
      <c r="I51" s="36">
        <f t="shared" si="3"/>
        <v>81169</v>
      </c>
      <c r="J51" s="37"/>
    </row>
    <row r="52" spans="2:10" ht="14.25">
      <c r="B52" s="26"/>
      <c r="C52" s="27"/>
      <c r="D52" s="28"/>
      <c r="E52" s="28"/>
      <c r="F52" s="28"/>
      <c r="G52" s="28"/>
      <c r="H52" s="28"/>
      <c r="I52" s="28"/>
      <c r="J52" s="29"/>
    </row>
    <row r="53" spans="2:9" ht="32.25" customHeight="1">
      <c r="B53" s="40"/>
      <c r="C53" s="40"/>
      <c r="D53" s="40"/>
      <c r="E53" s="40"/>
      <c r="F53" s="40"/>
      <c r="G53" s="40"/>
      <c r="H53" s="40"/>
      <c r="I53" s="40"/>
    </row>
  </sheetData>
  <sheetProtection/>
  <mergeCells count="4">
    <mergeCell ref="B3:I3"/>
    <mergeCell ref="A1:I1"/>
    <mergeCell ref="I7:J7"/>
    <mergeCell ref="B53:I53"/>
  </mergeCells>
  <printOptions/>
  <pageMargins left="0.984251968503937" right="0" top="0" bottom="0.5905511811023623" header="0" footer="0"/>
  <pageSetup firstPageNumber="33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2010-08-10T00:13:10Z</cp:lastPrinted>
  <dcterms:created xsi:type="dcterms:W3CDTF">2004-01-20T18:01:27Z</dcterms:created>
  <dcterms:modified xsi:type="dcterms:W3CDTF">2010-08-10T00:14:05Z</dcterms:modified>
  <cp:category/>
  <cp:version/>
  <cp:contentType/>
  <cp:contentStatus/>
</cp:coreProperties>
</file>