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4" sheetId="1" r:id="rId1"/>
  </sheets>
  <definedNames>
    <definedName name="_Regression_Int" localSheetId="0" hidden="1">1</definedName>
    <definedName name="A_IMPRESIÓN_IM">'CUAD0404'!$A$1:$I$33</definedName>
    <definedName name="_xlnm.Print_Area" localSheetId="0">'CUAD0404'!$A$1:$H$55</definedName>
    <definedName name="Imprimir_área_IM" localSheetId="0">'CUAD0404'!$A$1:$H$53</definedName>
  </definedNames>
  <calcPr fullCalcOnLoad="1"/>
</workbook>
</file>

<file path=xl/sharedStrings.xml><?xml version="1.0" encoding="utf-8"?>
<sst xmlns="http://schemas.openxmlformats.org/spreadsheetml/2006/main" count="35" uniqueCount="33">
  <si>
    <t xml:space="preserve">                                                                                                                                        </t>
  </si>
  <si>
    <t>NUMERO DE</t>
  </si>
  <si>
    <t>MONTO</t>
  </si>
  <si>
    <t>LIQUIDO</t>
  </si>
  <si>
    <t xml:space="preserve">        O  R  G  A  N  I  S  M  O                             </t>
  </si>
  <si>
    <t>PRESTAMOS</t>
  </si>
  <si>
    <t>%</t>
  </si>
  <si>
    <t>AUTORIZADO</t>
  </si>
  <si>
    <t>PAGADO</t>
  </si>
  <si>
    <t>TOTAL</t>
  </si>
  <si>
    <t>PODER JUDICIAL FEDERAL</t>
  </si>
  <si>
    <t>SECRETARIA DE GOBERNACION</t>
  </si>
  <si>
    <t>SECRETARIA DE HACIENDA Y CREDITO PUBLICO</t>
  </si>
  <si>
    <t>SECRETARIA DE COMUNICACIONES Y TRANSPORTES</t>
  </si>
  <si>
    <t>SECRETARIA DE ECONOMIA</t>
  </si>
  <si>
    <t>SECRETARIA DE EDUCACION PUBLICA</t>
  </si>
  <si>
    <t>GOBIERNO DEL DISTRITO FEDERAL</t>
  </si>
  <si>
    <t>SECRETARIA DE SALUD</t>
  </si>
  <si>
    <t>I. S. S. S. T. E.</t>
  </si>
  <si>
    <t>UNIVERSIDAD NACIONAL AUTONOMA DE MEXICO</t>
  </si>
  <si>
    <t>PENSIONISTAS Y JUBILADOS CON CARGO AL I.S.S.S.T.E.</t>
  </si>
  <si>
    <t>SECRETARIA DE DESARROLLO SOCIAL</t>
  </si>
  <si>
    <t>SISTEMA NAL. PARA EL DESARROLO INTEGRAL DE LA FAMILIA</t>
  </si>
  <si>
    <t>INSTITUTO NACIONAL DE INVESTIGACIONES FORESTALES Y AGROPECUARIAS</t>
  </si>
  <si>
    <t>COLEGIO DE BACHILLERES</t>
  </si>
  <si>
    <t>UNIVERSIDAD AUTONOMA METROPOLITANA</t>
  </si>
  <si>
    <t>COLEGIO NACIONAL DE EDUCACION PROFESIONAL TECNICA</t>
  </si>
  <si>
    <t>OTROS ORGANISMOS</t>
  </si>
  <si>
    <t xml:space="preserve"> (MILES DE PESOS)</t>
  </si>
  <si>
    <t>SECRETARIA DE AGRICULTURA, GANADERIA Y DESARROLLO RURAL, PESCA Y ALIMENTACION</t>
  </si>
  <si>
    <t>INSTITUTO NACIONAL DE LAS PERSONAS ADULTAS MAYORES</t>
  </si>
  <si>
    <t xml:space="preserve"> ANUARIO ESTADISTICO 2009</t>
  </si>
  <si>
    <t xml:space="preserve"> 4. 4  PRESTAMOS PARA ADQUISICION DE BIENES DE USO DURADERO POR ORGANISMO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</si>
</sst>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#,##0.0_);\(#,##0.0\)"/>
    <numFmt numFmtId="167" formatCode="0.0_)"/>
    <numFmt numFmtId="168" formatCode="#,##0.0"/>
    <numFmt numFmtId="169" formatCode="_-* #,##0.0_-;\-* #,##0.0_-;_-* &quot;-&quot;??_-;_-@_-"/>
    <numFmt numFmtId="170" formatCode="_-* #,##0_-;\-* #,##0_-;_-* &quot;-&quot;??_-;_-@_-"/>
    <numFmt numFmtId="171" formatCode="_-* #,##0.0_-;\-* #,##0.0_-;_-* &quot;-&quot;?_-;_-@_-"/>
  </numFmts>
  <fonts count="2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Arial"/>
      <family val="2"/>
    </font>
    <font>
      <b/>
      <sz val="10"/>
      <name val="Courier"/>
      <family val="0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52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66" fontId="6" fillId="0" borderId="0" xfId="0" applyNumberFormat="1" applyFont="1" applyAlignment="1" applyProtection="1">
      <alignment/>
      <protection/>
    </xf>
    <xf numFmtId="168" fontId="1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8" fontId="1" fillId="0" borderId="1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Alignment="1" applyProtection="1">
      <alignment/>
      <protection/>
    </xf>
    <xf numFmtId="168" fontId="5" fillId="0" borderId="0" xfId="46" applyNumberFormat="1" applyFont="1" applyAlignment="1" applyProtection="1">
      <alignment/>
      <protection/>
    </xf>
    <xf numFmtId="0" fontId="1" fillId="0" borderId="11" xfId="0" applyFont="1" applyBorder="1" applyAlignment="1">
      <alignment/>
    </xf>
    <xf numFmtId="1" fontId="5" fillId="0" borderId="0" xfId="46" applyNumberFormat="1" applyFont="1" applyAlignment="1" applyProtection="1">
      <alignment/>
      <protection/>
    </xf>
    <xf numFmtId="170" fontId="10" fillId="0" borderId="11" xfId="46" applyNumberFormat="1" applyFont="1" applyBorder="1" applyAlignment="1" applyProtection="1">
      <alignment/>
      <protection/>
    </xf>
    <xf numFmtId="170" fontId="10" fillId="0" borderId="0" xfId="46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70" fontId="1" fillId="0" borderId="0" xfId="46" applyNumberFormat="1" applyFont="1" applyBorder="1" applyAlignment="1" applyProtection="1">
      <alignment/>
      <protection/>
    </xf>
    <xf numFmtId="168" fontId="1" fillId="0" borderId="0" xfId="46" applyNumberFormat="1" applyFont="1" applyBorder="1" applyAlignment="1" applyProtection="1">
      <alignment/>
      <protection/>
    </xf>
    <xf numFmtId="43" fontId="1" fillId="0" borderId="0" xfId="46" applyFont="1" applyBorder="1" applyAlignment="1" applyProtection="1">
      <alignment/>
      <protection/>
    </xf>
    <xf numFmtId="43" fontId="0" fillId="0" borderId="0" xfId="46" applyFont="1" applyBorder="1" applyAlignment="1">
      <alignment/>
    </xf>
    <xf numFmtId="168" fontId="7" fillId="0" borderId="0" xfId="46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69" fontId="1" fillId="0" borderId="0" xfId="46" applyNumberFormat="1" applyFont="1" applyBorder="1" applyAlignment="1" applyProtection="1">
      <alignment/>
      <protection/>
    </xf>
    <xf numFmtId="1" fontId="1" fillId="0" borderId="0" xfId="46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1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>
      <alignment/>
    </xf>
    <xf numFmtId="168" fontId="1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168" fontId="1" fillId="0" borderId="13" xfId="0" applyNumberFormat="1" applyFont="1" applyFill="1" applyBorder="1" applyAlignment="1">
      <alignment/>
    </xf>
    <xf numFmtId="168" fontId="1" fillId="0" borderId="13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>
      <alignment/>
    </xf>
    <xf numFmtId="168" fontId="0" fillId="0" borderId="14" xfId="0" applyNumberFormat="1" applyFill="1" applyBorder="1" applyAlignment="1">
      <alignment/>
    </xf>
    <xf numFmtId="168" fontId="0" fillId="0" borderId="13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152400</xdr:rowOff>
    </xdr:from>
    <xdr:to>
      <xdr:col>1</xdr:col>
      <xdr:colOff>657225</xdr:colOff>
      <xdr:row>3</xdr:row>
      <xdr:rowOff>180975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2400"/>
          <a:ext cx="514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showZeros="0" tabSelected="1" view="pageBreakPreview" zoomScale="75" zoomScaleNormal="60" zoomScaleSheetLayoutView="75" zoomScalePageLayoutView="0" workbookViewId="0" topLeftCell="A1">
      <selection activeCell="B11" sqref="B11"/>
    </sheetView>
  </sheetViews>
  <sheetFormatPr defaultColWidth="5.625" defaultRowHeight="12.75"/>
  <cols>
    <col min="1" max="1" width="1.625" style="0" customWidth="1"/>
    <col min="2" max="2" width="84.375" style="0" customWidth="1"/>
    <col min="3" max="3" width="12.375" style="0" customWidth="1"/>
    <col min="4" max="4" width="8.50390625" style="16" customWidth="1"/>
    <col min="5" max="5" width="14.375" style="0" customWidth="1"/>
    <col min="6" max="6" width="9.625" style="16" customWidth="1"/>
    <col min="7" max="7" width="11.875" style="0" customWidth="1"/>
    <col min="8" max="8" width="8.875" style="16" customWidth="1"/>
    <col min="9" max="9" width="11.625" style="0" hidden="1" customWidth="1"/>
    <col min="10" max="10" width="9.625" style="0" customWidth="1"/>
    <col min="12" max="14" width="1.625" style="0" customWidth="1"/>
    <col min="15" max="15" width="12.625" style="0" customWidth="1"/>
    <col min="16" max="16" width="16.625" style="0" customWidth="1"/>
    <col min="17" max="17" width="17.625" style="0" customWidth="1"/>
    <col min="18" max="18" width="14.625" style="0" customWidth="1"/>
    <col min="19" max="19" width="6.625" style="0" customWidth="1"/>
  </cols>
  <sheetData>
    <row r="1" spans="1:9" ht="12.75">
      <c r="A1" s="2"/>
      <c r="B1" s="35" t="s">
        <v>31</v>
      </c>
      <c r="C1" s="36"/>
      <c r="D1" s="36"/>
      <c r="E1" s="36"/>
      <c r="F1" s="36"/>
      <c r="G1" s="36"/>
      <c r="H1" s="36"/>
      <c r="I1" s="36"/>
    </row>
    <row r="2" spans="1:9" ht="15">
      <c r="A2" s="2"/>
      <c r="B2" s="6" t="s">
        <v>0</v>
      </c>
      <c r="C2" s="7"/>
      <c r="D2" s="14"/>
      <c r="E2" s="7"/>
      <c r="F2" s="14"/>
      <c r="G2" s="7"/>
      <c r="H2" s="14"/>
      <c r="I2" s="8"/>
    </row>
    <row r="3" spans="1:9" ht="18">
      <c r="A3" s="2"/>
      <c r="B3" s="37" t="s">
        <v>32</v>
      </c>
      <c r="C3" s="37"/>
      <c r="D3" s="37"/>
      <c r="E3" s="37"/>
      <c r="F3" s="37"/>
      <c r="G3" s="37"/>
      <c r="H3" s="37"/>
      <c r="I3" s="37"/>
    </row>
    <row r="4" spans="1:9" ht="18">
      <c r="A4" s="2"/>
      <c r="B4" s="37" t="s">
        <v>28</v>
      </c>
      <c r="C4" s="37"/>
      <c r="D4" s="37"/>
      <c r="E4" s="37"/>
      <c r="F4" s="37"/>
      <c r="G4" s="37"/>
      <c r="H4" s="37"/>
      <c r="I4" s="37"/>
    </row>
    <row r="5" spans="1:8" ht="12.75">
      <c r="A5" s="23"/>
      <c r="B5" s="2"/>
      <c r="C5" s="2"/>
      <c r="D5" s="13"/>
      <c r="E5" s="2"/>
      <c r="F5" s="13"/>
      <c r="G5" s="2"/>
      <c r="H5" s="13"/>
    </row>
    <row r="6" spans="1:9" s="43" customFormat="1" ht="6.75" customHeight="1">
      <c r="A6" s="38"/>
      <c r="B6" s="39" t="s">
        <v>4</v>
      </c>
      <c r="C6" s="40"/>
      <c r="D6" s="41"/>
      <c r="E6" s="40"/>
      <c r="F6" s="41"/>
      <c r="G6" s="40"/>
      <c r="H6" s="41"/>
      <c r="I6" s="42"/>
    </row>
    <row r="7" spans="1:9" s="43" customFormat="1" ht="12.75">
      <c r="A7" s="38"/>
      <c r="B7" s="44"/>
      <c r="C7" s="45" t="s">
        <v>1</v>
      </c>
      <c r="D7" s="46"/>
      <c r="E7" s="45" t="s">
        <v>2</v>
      </c>
      <c r="F7" s="46"/>
      <c r="G7" s="45" t="s">
        <v>3</v>
      </c>
      <c r="H7" s="46"/>
      <c r="I7" s="42"/>
    </row>
    <row r="8" spans="1:9" s="43" customFormat="1" ht="12.75">
      <c r="A8" s="38"/>
      <c r="B8" s="44"/>
      <c r="C8" s="45" t="s">
        <v>5</v>
      </c>
      <c r="D8" s="47" t="s">
        <v>6</v>
      </c>
      <c r="E8" s="45" t="s">
        <v>7</v>
      </c>
      <c r="F8" s="47" t="s">
        <v>6</v>
      </c>
      <c r="G8" s="45" t="s">
        <v>8</v>
      </c>
      <c r="H8" s="47" t="s">
        <v>6</v>
      </c>
      <c r="I8" s="42"/>
    </row>
    <row r="9" spans="1:9" s="43" customFormat="1" ht="6.75" customHeight="1">
      <c r="A9" s="38"/>
      <c r="B9" s="48"/>
      <c r="C9" s="49"/>
      <c r="D9" s="50"/>
      <c r="E9" s="49"/>
      <c r="F9" s="50"/>
      <c r="G9" s="49"/>
      <c r="H9" s="51"/>
      <c r="I9" s="42"/>
    </row>
    <row r="10" spans="1:9" ht="12.75">
      <c r="A10" s="23"/>
      <c r="B10" s="4"/>
      <c r="C10" s="5"/>
      <c r="D10" s="15"/>
      <c r="E10" s="5"/>
      <c r="F10" s="15"/>
      <c r="G10" s="5"/>
      <c r="H10" s="15"/>
      <c r="I10" s="9"/>
    </row>
    <row r="11" spans="1:8" ht="12.75">
      <c r="A11" s="23"/>
      <c r="B11" s="2"/>
      <c r="C11" s="3"/>
      <c r="D11" s="17"/>
      <c r="E11" s="2"/>
      <c r="F11" s="17"/>
      <c r="G11" s="2"/>
      <c r="H11" s="34"/>
    </row>
    <row r="12" spans="1:14" s="11" customFormat="1" ht="12.75">
      <c r="A12" s="32"/>
      <c r="B12" s="10" t="s">
        <v>9</v>
      </c>
      <c r="C12" s="20">
        <f aca="true" t="shared" si="0" ref="C12:H12">SUM(C14:C33)</f>
        <v>9</v>
      </c>
      <c r="D12" s="18">
        <f t="shared" si="0"/>
        <v>100.04444444444442</v>
      </c>
      <c r="E12" s="18">
        <f t="shared" si="0"/>
        <v>494.59999999999997</v>
      </c>
      <c r="F12" s="18">
        <f t="shared" si="0"/>
        <v>100.03396684189244</v>
      </c>
      <c r="G12" s="18">
        <f t="shared" si="0"/>
        <v>489.59999999999997</v>
      </c>
      <c r="H12" s="18">
        <f t="shared" si="0"/>
        <v>100</v>
      </c>
      <c r="M12" s="12"/>
      <c r="N12" s="12"/>
    </row>
    <row r="13" spans="1:14" ht="14.25">
      <c r="A13" s="23"/>
      <c r="B13" s="23"/>
      <c r="C13" s="24"/>
      <c r="D13" s="25"/>
      <c r="E13" s="26"/>
      <c r="F13" s="25"/>
      <c r="G13" s="27"/>
      <c r="H13" s="28"/>
      <c r="M13" s="1"/>
      <c r="N13" s="1"/>
    </row>
    <row r="14" spans="1:14" ht="14.25">
      <c r="A14" s="23"/>
      <c r="B14" s="29" t="s">
        <v>10</v>
      </c>
      <c r="C14" s="24"/>
      <c r="D14" s="25"/>
      <c r="E14" s="30"/>
      <c r="F14" s="25"/>
      <c r="G14" s="30"/>
      <c r="H14" s="28"/>
      <c r="M14" s="1"/>
      <c r="N14" s="1"/>
    </row>
    <row r="15" spans="1:14" ht="14.25">
      <c r="A15" s="23"/>
      <c r="B15" s="29" t="s">
        <v>11</v>
      </c>
      <c r="C15" s="31"/>
      <c r="D15" s="25"/>
      <c r="E15" s="25"/>
      <c r="F15" s="25"/>
      <c r="G15" s="25"/>
      <c r="H15" s="28"/>
      <c r="M15" s="1"/>
      <c r="N15" s="1"/>
    </row>
    <row r="16" spans="1:14" ht="12.75">
      <c r="A16" s="23"/>
      <c r="B16" s="29" t="s">
        <v>12</v>
      </c>
      <c r="C16" s="24">
        <v>1</v>
      </c>
      <c r="D16" s="25">
        <f>1*11.1111111111111</f>
        <v>11.11111111111111</v>
      </c>
      <c r="E16" s="30">
        <v>66.1</v>
      </c>
      <c r="F16" s="25">
        <v>13.3</v>
      </c>
      <c r="G16" s="30">
        <v>65.4</v>
      </c>
      <c r="H16" s="25">
        <v>13.3</v>
      </c>
      <c r="M16" s="1"/>
      <c r="N16" s="1"/>
    </row>
    <row r="17" spans="1:14" ht="12.75">
      <c r="A17" s="23"/>
      <c r="B17" s="29" t="s">
        <v>13</v>
      </c>
      <c r="C17" s="24"/>
      <c r="D17" s="25"/>
      <c r="E17" s="30"/>
      <c r="F17" s="25"/>
      <c r="G17" s="30"/>
      <c r="H17" s="25"/>
      <c r="M17" s="1"/>
      <c r="N17" s="1"/>
    </row>
    <row r="18" spans="1:14" ht="12.75">
      <c r="A18" s="23"/>
      <c r="B18" s="29" t="s">
        <v>14</v>
      </c>
      <c r="C18" s="31"/>
      <c r="D18" s="25"/>
      <c r="E18" s="25"/>
      <c r="F18" s="25"/>
      <c r="G18" s="25"/>
      <c r="H18" s="25"/>
      <c r="M18" s="1"/>
      <c r="N18" s="1"/>
    </row>
    <row r="19" spans="1:14" ht="12.75">
      <c r="A19" s="23"/>
      <c r="B19" s="29" t="s">
        <v>15</v>
      </c>
      <c r="C19" s="24">
        <v>3</v>
      </c>
      <c r="D19" s="25">
        <v>33.4</v>
      </c>
      <c r="E19" s="30">
        <v>185.2</v>
      </c>
      <c r="F19" s="25">
        <f>185.2*100/494.6</f>
        <v>37.4443995147594</v>
      </c>
      <c r="G19" s="30">
        <v>183.3</v>
      </c>
      <c r="H19" s="25">
        <v>37.4</v>
      </c>
      <c r="M19" s="1"/>
      <c r="N19" s="1"/>
    </row>
    <row r="20" spans="1:14" ht="12.75">
      <c r="A20" s="23"/>
      <c r="B20" s="29" t="s">
        <v>16</v>
      </c>
      <c r="C20" s="24">
        <v>2</v>
      </c>
      <c r="D20" s="25">
        <f>2*11.1111111111111</f>
        <v>22.22222222222222</v>
      </c>
      <c r="E20" s="30">
        <v>70</v>
      </c>
      <c r="F20" s="25">
        <v>14.2</v>
      </c>
      <c r="G20" s="30">
        <v>69.3</v>
      </c>
      <c r="H20" s="25">
        <v>14.2</v>
      </c>
      <c r="M20" s="1"/>
      <c r="N20" s="1"/>
    </row>
    <row r="21" spans="1:14" ht="12.75">
      <c r="A21" s="23"/>
      <c r="B21" s="29" t="s">
        <v>17</v>
      </c>
      <c r="C21" s="24"/>
      <c r="D21" s="25"/>
      <c r="E21" s="30"/>
      <c r="F21" s="25"/>
      <c r="G21" s="30"/>
      <c r="H21" s="25"/>
      <c r="M21" s="1"/>
      <c r="N21" s="1"/>
    </row>
    <row r="22" spans="1:14" ht="12.75">
      <c r="A22" s="23"/>
      <c r="B22" s="29" t="s">
        <v>18</v>
      </c>
      <c r="C22" s="24"/>
      <c r="D22" s="25"/>
      <c r="E22" s="30"/>
      <c r="F22" s="25"/>
      <c r="G22" s="30"/>
      <c r="H22" s="25"/>
      <c r="M22" s="1"/>
      <c r="N22" s="1"/>
    </row>
    <row r="23" spans="1:14" ht="12.75">
      <c r="A23" s="23"/>
      <c r="B23" s="29" t="s">
        <v>19</v>
      </c>
      <c r="C23" s="31"/>
      <c r="D23" s="25"/>
      <c r="E23" s="25"/>
      <c r="F23" s="25"/>
      <c r="G23" s="25"/>
      <c r="H23" s="25"/>
      <c r="M23" s="1"/>
      <c r="N23" s="1"/>
    </row>
    <row r="24" spans="1:14" ht="12.75">
      <c r="A24" s="23"/>
      <c r="B24" s="29" t="s">
        <v>20</v>
      </c>
      <c r="C24" s="24">
        <v>1</v>
      </c>
      <c r="D24" s="25">
        <f>1*11.1111111111111</f>
        <v>11.11111111111111</v>
      </c>
      <c r="E24" s="30">
        <v>131.5</v>
      </c>
      <c r="F24" s="25">
        <v>26.6</v>
      </c>
      <c r="G24" s="30">
        <v>130.2</v>
      </c>
      <c r="H24" s="25">
        <v>26.6</v>
      </c>
      <c r="M24" s="1"/>
      <c r="N24" s="1"/>
    </row>
    <row r="25" spans="1:14" ht="12.75">
      <c r="A25" s="23"/>
      <c r="B25" s="29" t="s">
        <v>29</v>
      </c>
      <c r="C25" s="31"/>
      <c r="D25" s="25"/>
      <c r="E25" s="25"/>
      <c r="F25" s="25"/>
      <c r="G25" s="25"/>
      <c r="H25" s="25"/>
      <c r="M25" s="1"/>
      <c r="N25" s="1"/>
    </row>
    <row r="26" spans="1:14" ht="12.75">
      <c r="A26" s="23"/>
      <c r="B26" s="29" t="s">
        <v>21</v>
      </c>
      <c r="C26" s="31"/>
      <c r="D26" s="25"/>
      <c r="E26" s="25"/>
      <c r="F26" s="25"/>
      <c r="G26" s="25"/>
      <c r="H26" s="25"/>
      <c r="M26" s="1"/>
      <c r="N26" s="1"/>
    </row>
    <row r="27" spans="1:14" ht="12.75">
      <c r="A27" s="23"/>
      <c r="B27" s="29" t="s">
        <v>22</v>
      </c>
      <c r="C27" s="31"/>
      <c r="D27" s="25"/>
      <c r="E27" s="25"/>
      <c r="F27" s="25"/>
      <c r="G27" s="25"/>
      <c r="H27" s="25"/>
      <c r="M27" s="1"/>
      <c r="N27" s="1"/>
    </row>
    <row r="28" spans="1:14" ht="12.75">
      <c r="A28" s="23"/>
      <c r="B28" s="29" t="s">
        <v>23</v>
      </c>
      <c r="C28" s="31"/>
      <c r="D28" s="25"/>
      <c r="E28" s="25"/>
      <c r="F28" s="25"/>
      <c r="G28" s="25"/>
      <c r="H28" s="25"/>
      <c r="M28" s="1"/>
      <c r="N28" s="1"/>
    </row>
    <row r="29" spans="1:14" ht="12.75">
      <c r="A29" s="23"/>
      <c r="B29" s="29" t="s">
        <v>24</v>
      </c>
      <c r="C29" s="31"/>
      <c r="D29" s="25"/>
      <c r="E29" s="25"/>
      <c r="F29" s="25"/>
      <c r="G29" s="25"/>
      <c r="H29" s="25"/>
      <c r="M29" s="1"/>
      <c r="N29" s="1"/>
    </row>
    <row r="30" spans="1:14" ht="12.75">
      <c r="A30" s="23"/>
      <c r="B30" s="29" t="s">
        <v>25</v>
      </c>
      <c r="C30" s="31">
        <v>1</v>
      </c>
      <c r="D30" s="25">
        <v>11.1</v>
      </c>
      <c r="E30" s="25">
        <v>19.1</v>
      </c>
      <c r="F30" s="25">
        <v>3.9</v>
      </c>
      <c r="G30" s="25">
        <v>18.9</v>
      </c>
      <c r="H30" s="25">
        <v>3.9</v>
      </c>
      <c r="M30" s="1"/>
      <c r="N30" s="1"/>
    </row>
    <row r="31" spans="1:14" ht="12.75">
      <c r="A31" s="23"/>
      <c r="B31" s="29" t="s">
        <v>26</v>
      </c>
      <c r="C31" s="31"/>
      <c r="D31" s="25"/>
      <c r="E31" s="25"/>
      <c r="F31" s="25"/>
      <c r="G31" s="25"/>
      <c r="H31" s="25"/>
      <c r="M31" s="1"/>
      <c r="N31" s="1"/>
    </row>
    <row r="32" spans="1:14" ht="12.75">
      <c r="A32" s="23"/>
      <c r="B32" s="29" t="s">
        <v>30</v>
      </c>
      <c r="C32" s="31"/>
      <c r="D32" s="25"/>
      <c r="E32" s="25"/>
      <c r="F32" s="25"/>
      <c r="G32" s="25"/>
      <c r="H32" s="25"/>
      <c r="M32" s="1"/>
      <c r="N32" s="1"/>
    </row>
    <row r="33" spans="1:14" ht="12.75">
      <c r="A33" s="23"/>
      <c r="B33" s="29" t="s">
        <v>27</v>
      </c>
      <c r="C33" s="24">
        <v>1</v>
      </c>
      <c r="D33" s="25">
        <v>11.1</v>
      </c>
      <c r="E33" s="30">
        <v>22.7</v>
      </c>
      <c r="F33" s="25">
        <f>22.7*100/494.6</f>
        <v>4.589567327133037</v>
      </c>
      <c r="G33" s="30">
        <v>22.5</v>
      </c>
      <c r="H33" s="25">
        <v>4.6</v>
      </c>
      <c r="M33" s="1"/>
      <c r="N33" s="1"/>
    </row>
    <row r="34" spans="1:14" ht="12.75">
      <c r="A34" s="23"/>
      <c r="B34" s="29"/>
      <c r="C34" s="24"/>
      <c r="D34" s="25"/>
      <c r="E34" s="30"/>
      <c r="F34" s="25"/>
      <c r="G34" s="30"/>
      <c r="H34" s="25"/>
      <c r="M34" s="1"/>
      <c r="N34" s="1"/>
    </row>
    <row r="35" spans="1:14" ht="12.75">
      <c r="A35" s="23"/>
      <c r="B35" s="29"/>
      <c r="C35" s="24"/>
      <c r="D35" s="25"/>
      <c r="E35" s="30"/>
      <c r="F35" s="25"/>
      <c r="G35" s="30"/>
      <c r="H35" s="25"/>
      <c r="M35" s="1"/>
      <c r="N35" s="1"/>
    </row>
    <row r="36" spans="1:14" ht="12.75">
      <c r="A36" s="23"/>
      <c r="B36" s="29"/>
      <c r="C36" s="24"/>
      <c r="D36" s="25"/>
      <c r="E36" s="30"/>
      <c r="F36" s="25"/>
      <c r="G36" s="30"/>
      <c r="H36" s="25"/>
      <c r="M36" s="1"/>
      <c r="N36" s="1"/>
    </row>
    <row r="37" spans="1:14" ht="12.75">
      <c r="A37" s="23"/>
      <c r="B37" s="29"/>
      <c r="C37" s="24"/>
      <c r="D37" s="25"/>
      <c r="E37" s="30"/>
      <c r="F37" s="25"/>
      <c r="G37" s="30"/>
      <c r="H37" s="25"/>
      <c r="M37" s="1"/>
      <c r="N37" s="1"/>
    </row>
    <row r="38" spans="1:14" ht="12.75">
      <c r="A38" s="23"/>
      <c r="B38" s="29"/>
      <c r="C38" s="24"/>
      <c r="D38" s="25"/>
      <c r="E38" s="30"/>
      <c r="F38" s="25"/>
      <c r="G38" s="30"/>
      <c r="H38" s="25"/>
      <c r="M38" s="1"/>
      <c r="N38" s="1"/>
    </row>
    <row r="39" spans="1:14" ht="12.75">
      <c r="A39" s="23"/>
      <c r="B39" s="29"/>
      <c r="C39" s="24"/>
      <c r="D39" s="25"/>
      <c r="E39" s="30"/>
      <c r="F39" s="25"/>
      <c r="G39" s="30"/>
      <c r="H39" s="25"/>
      <c r="M39" s="1"/>
      <c r="N39" s="1"/>
    </row>
    <row r="40" spans="1:14" ht="12.75">
      <c r="A40" s="23"/>
      <c r="B40" s="29"/>
      <c r="C40" s="24"/>
      <c r="D40" s="25"/>
      <c r="E40" s="30"/>
      <c r="F40" s="25"/>
      <c r="G40" s="30"/>
      <c r="H40" s="25"/>
      <c r="M40" s="1"/>
      <c r="N40" s="1"/>
    </row>
    <row r="41" spans="1:14" ht="12.75">
      <c r="A41" s="23"/>
      <c r="B41" s="29"/>
      <c r="C41" s="24"/>
      <c r="D41" s="25"/>
      <c r="E41" s="30"/>
      <c r="F41" s="25"/>
      <c r="G41" s="30"/>
      <c r="H41" s="25"/>
      <c r="M41" s="1"/>
      <c r="N41" s="1"/>
    </row>
    <row r="42" spans="1:14" ht="12.75">
      <c r="A42" s="23"/>
      <c r="B42" s="29"/>
      <c r="C42" s="24"/>
      <c r="D42" s="25"/>
      <c r="E42" s="30"/>
      <c r="F42" s="25"/>
      <c r="G42" s="30"/>
      <c r="H42" s="25"/>
      <c r="M42" s="1"/>
      <c r="N42" s="1"/>
    </row>
    <row r="43" spans="1:14" ht="12.75">
      <c r="A43" s="23"/>
      <c r="B43" s="29"/>
      <c r="C43" s="24"/>
      <c r="D43" s="25"/>
      <c r="E43" s="30"/>
      <c r="F43" s="25"/>
      <c r="G43" s="30"/>
      <c r="H43" s="25"/>
      <c r="M43" s="1"/>
      <c r="N43" s="1"/>
    </row>
    <row r="44" spans="1:14" ht="12.75">
      <c r="A44" s="23"/>
      <c r="B44" s="29"/>
      <c r="C44" s="24"/>
      <c r="D44" s="25"/>
      <c r="E44" s="30"/>
      <c r="F44" s="25"/>
      <c r="G44" s="30"/>
      <c r="H44" s="25"/>
      <c r="M44" s="1"/>
      <c r="N44" s="1"/>
    </row>
    <row r="45" spans="1:14" ht="12.75">
      <c r="A45" s="23"/>
      <c r="B45" s="29"/>
      <c r="C45" s="24"/>
      <c r="D45" s="25"/>
      <c r="E45" s="30"/>
      <c r="F45" s="25"/>
      <c r="G45" s="30"/>
      <c r="H45" s="25"/>
      <c r="M45" s="1"/>
      <c r="N45" s="1"/>
    </row>
    <row r="46" spans="1:14" ht="12.75">
      <c r="A46" s="23"/>
      <c r="B46" s="29"/>
      <c r="C46" s="24"/>
      <c r="D46" s="25"/>
      <c r="E46" s="30"/>
      <c r="F46" s="25"/>
      <c r="G46" s="30"/>
      <c r="H46" s="25"/>
      <c r="M46" s="1"/>
      <c r="N46" s="1"/>
    </row>
    <row r="47" spans="1:14" ht="12.75">
      <c r="A47" s="23"/>
      <c r="B47" s="29"/>
      <c r="C47" s="24"/>
      <c r="D47" s="25"/>
      <c r="E47" s="30"/>
      <c r="F47" s="25"/>
      <c r="G47" s="30"/>
      <c r="H47" s="25"/>
      <c r="M47" s="1"/>
      <c r="N47" s="1"/>
    </row>
    <row r="48" spans="1:14" ht="12.75">
      <c r="A48" s="23"/>
      <c r="B48" s="29"/>
      <c r="C48" s="24"/>
      <c r="D48" s="25"/>
      <c r="E48" s="30"/>
      <c r="F48" s="25"/>
      <c r="G48" s="30"/>
      <c r="H48" s="25"/>
      <c r="M48" s="1"/>
      <c r="N48" s="1"/>
    </row>
    <row r="49" spans="1:14" ht="12.75">
      <c r="A49" s="23"/>
      <c r="B49" s="29"/>
      <c r="C49" s="24"/>
      <c r="D49" s="25"/>
      <c r="E49" s="30"/>
      <c r="F49" s="25"/>
      <c r="G49" s="30"/>
      <c r="H49" s="25"/>
      <c r="M49" s="1"/>
      <c r="N49" s="1"/>
    </row>
    <row r="50" spans="1:14" ht="12.75">
      <c r="A50" s="23"/>
      <c r="B50" s="29"/>
      <c r="C50" s="24"/>
      <c r="D50" s="25"/>
      <c r="E50" s="30"/>
      <c r="F50" s="25"/>
      <c r="G50" s="30"/>
      <c r="H50" s="25"/>
      <c r="M50" s="1"/>
      <c r="N50" s="1"/>
    </row>
    <row r="51" spans="1:14" ht="12.75">
      <c r="A51" s="23"/>
      <c r="B51" s="29"/>
      <c r="C51" s="24"/>
      <c r="D51" s="25"/>
      <c r="E51" s="30"/>
      <c r="F51" s="25"/>
      <c r="G51" s="30"/>
      <c r="H51" s="25"/>
      <c r="M51" s="1"/>
      <c r="N51" s="1"/>
    </row>
    <row r="52" spans="1:14" ht="12.75">
      <c r="A52" s="23"/>
      <c r="B52" s="29"/>
      <c r="C52" s="24"/>
      <c r="D52" s="25"/>
      <c r="E52" s="30"/>
      <c r="F52" s="25"/>
      <c r="G52" s="30"/>
      <c r="H52" s="25"/>
      <c r="M52" s="1"/>
      <c r="N52" s="1"/>
    </row>
    <row r="53" spans="1:14" ht="12.75">
      <c r="A53" s="23"/>
      <c r="B53" s="23"/>
      <c r="C53" s="22"/>
      <c r="D53" s="25"/>
      <c r="E53" s="26"/>
      <c r="F53" s="25"/>
      <c r="G53" s="26"/>
      <c r="H53" s="25"/>
      <c r="I53" s="9"/>
      <c r="M53" s="1"/>
      <c r="N53" s="1"/>
    </row>
    <row r="54" spans="1:8" ht="12.75">
      <c r="A54" s="2"/>
      <c r="B54" s="19"/>
      <c r="C54" s="21"/>
      <c r="D54" s="33"/>
      <c r="E54" s="19"/>
      <c r="F54" s="33"/>
      <c r="G54" s="19"/>
      <c r="H54" s="33"/>
    </row>
    <row r="55" spans="1:8" ht="12.75">
      <c r="A55" s="2"/>
      <c r="B55" s="2"/>
      <c r="C55" s="2"/>
      <c r="D55" s="13"/>
      <c r="E55" s="2"/>
      <c r="F55" s="13"/>
      <c r="G55" s="2"/>
      <c r="H55" s="13"/>
    </row>
    <row r="56" spans="1:8" ht="12.75">
      <c r="A56" s="2"/>
      <c r="B56" s="2"/>
      <c r="C56" s="2"/>
      <c r="D56" s="13"/>
      <c r="E56" s="2"/>
      <c r="F56" s="13"/>
      <c r="G56" s="2"/>
      <c r="H56" s="13"/>
    </row>
  </sheetData>
  <sheetProtection/>
  <mergeCells count="4">
    <mergeCell ref="B1:I1"/>
    <mergeCell ref="B3:I3"/>
    <mergeCell ref="B4:I4"/>
    <mergeCell ref="B6:B9"/>
  </mergeCells>
  <printOptions/>
  <pageMargins left="0.984251968503937" right="0" top="0" bottom="0.5905511811023623" header="0" footer="0"/>
  <pageSetup firstPageNumber="242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2010-08-09T21:37:31Z</cp:lastPrinted>
  <dcterms:created xsi:type="dcterms:W3CDTF">2004-01-22T14:57:39Z</dcterms:created>
  <dcterms:modified xsi:type="dcterms:W3CDTF">2010-08-09T21:37:53Z</dcterms:modified>
  <cp:category/>
  <cp:version/>
  <cp:contentType/>
  <cp:contentStatus/>
</cp:coreProperties>
</file>